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activeTab="1"/>
  </bookViews>
  <sheets>
    <sheet name="事例" sheetId="1" r:id="rId1"/>
    <sheet name="様式10　別紙5" sheetId="2" r:id="rId2"/>
    <sheet name="様式10　別紙 (記載例)" sheetId="3" state="hidden" r:id="rId3"/>
    <sheet name="Sheet1" sheetId="4" state="hidden" r:id="rId4"/>
  </sheets>
  <definedNames>
    <definedName name="__xlnm.Print_Area" localSheetId="2">'様式10　別紙 (記載例)'!$A$1:$L$43</definedName>
    <definedName name="__xlnm.Print_Area" localSheetId="1">'様式10　別紙5'!$A$1:$L$50</definedName>
    <definedName name="__xlnm.Print_Titles" localSheetId="2">'様式10　別紙 (記載例)'!$27:$28</definedName>
    <definedName name="_xlnm.Print_Area" localSheetId="2">'様式10　別紙 (記載例)'!$A$1:$L$43</definedName>
    <definedName name="_xlnm.Print_Area" localSheetId="1">'様式10　別紙5'!$A$1:$L$50</definedName>
    <definedName name="_xlnm.Print_Titles" localSheetId="2">'様式10　別紙 (記載例)'!$27:$28</definedName>
  </definedNames>
  <calcPr calcId="162913" fullCalcOnLoad="1"/>
</workbook>
</file>

<file path=xl/calcChain.xml><?xml version="1.0" encoding="utf-8"?>
<calcChain xmlns="http://schemas.openxmlformats.org/spreadsheetml/2006/main">
  <c r="I9" i="1" l="1"/>
  <c r="I14" i="1"/>
  <c r="J9" i="1"/>
  <c r="C14" i="1"/>
  <c r="C15" i="1"/>
  <c r="C44" i="1"/>
  <c r="D14" i="1"/>
  <c r="D18" i="1"/>
  <c r="F14" i="1"/>
  <c r="F18" i="1"/>
  <c r="G14" i="1"/>
  <c r="G43" i="1"/>
  <c r="G47" i="1"/>
  <c r="G56" i="1"/>
  <c r="J14" i="1"/>
  <c r="J43" i="1"/>
  <c r="J47" i="1"/>
  <c r="J56" i="1"/>
  <c r="K14" i="1"/>
  <c r="K18" i="1"/>
  <c r="G18" i="1"/>
  <c r="J18" i="1"/>
  <c r="I22" i="1"/>
  <c r="I25" i="1"/>
  <c r="J22" i="1"/>
  <c r="C25" i="1"/>
  <c r="C43" i="1"/>
  <c r="D25" i="1"/>
  <c r="D29" i="1"/>
  <c r="F25" i="1"/>
  <c r="F29" i="1"/>
  <c r="G25" i="1"/>
  <c r="G29" i="1"/>
  <c r="J25" i="1"/>
  <c r="J29" i="1"/>
  <c r="K25" i="1"/>
  <c r="K29" i="1"/>
  <c r="I33" i="1"/>
  <c r="J33" i="1"/>
  <c r="C38" i="1"/>
  <c r="C39" i="1"/>
  <c r="D38" i="1"/>
  <c r="D42" i="1"/>
  <c r="F38" i="1"/>
  <c r="F42" i="1"/>
  <c r="G38" i="1"/>
  <c r="G42" i="1"/>
  <c r="I38" i="1"/>
  <c r="I39" i="1"/>
  <c r="I42" i="1"/>
  <c r="J38" i="1"/>
  <c r="J42" i="1"/>
  <c r="K38" i="1"/>
  <c r="K42" i="1"/>
  <c r="E43" i="1"/>
  <c r="H43" i="1"/>
  <c r="H47" i="1"/>
  <c r="D45" i="1"/>
  <c r="E45" i="1"/>
  <c r="F45" i="1"/>
  <c r="G45" i="1"/>
  <c r="H45" i="1"/>
  <c r="I45" i="1"/>
  <c r="J45" i="1"/>
  <c r="K45" i="1"/>
  <c r="C46" i="1"/>
  <c r="D46" i="1"/>
  <c r="E46" i="1"/>
  <c r="F46" i="1"/>
  <c r="G46" i="1"/>
  <c r="H46" i="1"/>
  <c r="I46" i="1"/>
  <c r="J46" i="1"/>
  <c r="K46" i="1"/>
  <c r="E47" i="1"/>
  <c r="E56" i="1"/>
  <c r="C51" i="1"/>
  <c r="C55" i="1"/>
  <c r="D51" i="1"/>
  <c r="D55" i="1"/>
  <c r="F51" i="1"/>
  <c r="F55" i="1"/>
  <c r="G51" i="1"/>
  <c r="G55" i="1"/>
  <c r="I51" i="1"/>
  <c r="I55" i="1"/>
  <c r="J51" i="1"/>
  <c r="K51" i="1"/>
  <c r="J55" i="1"/>
  <c r="K55" i="1"/>
  <c r="H6" i="3"/>
  <c r="D13" i="3"/>
  <c r="H13" i="3"/>
  <c r="D18" i="3"/>
  <c r="H18" i="3"/>
  <c r="H24" i="3"/>
  <c r="D24" i="3"/>
  <c r="C39" i="3"/>
  <c r="C41" i="3"/>
  <c r="D39" i="3"/>
  <c r="D41" i="3"/>
  <c r="F39" i="3"/>
  <c r="F41" i="3"/>
  <c r="G39" i="3"/>
  <c r="G41" i="3"/>
  <c r="I39" i="3"/>
  <c r="I41" i="3"/>
  <c r="J39" i="3"/>
  <c r="J41" i="3"/>
  <c r="K39" i="3"/>
  <c r="K41" i="3"/>
  <c r="C49" i="2"/>
  <c r="D49" i="2"/>
  <c r="F49" i="2"/>
  <c r="G49" i="2"/>
  <c r="I49" i="2"/>
  <c r="J49" i="2"/>
  <c r="K49" i="2"/>
  <c r="I26" i="1"/>
  <c r="I29" i="1"/>
  <c r="I15" i="1"/>
  <c r="I44" i="1"/>
  <c r="I18" i="1"/>
  <c r="I43" i="1"/>
  <c r="I47" i="1"/>
  <c r="I56" i="1"/>
  <c r="K43" i="1"/>
  <c r="K47" i="1"/>
  <c r="K56" i="1"/>
  <c r="C29" i="1"/>
  <c r="F43" i="1"/>
  <c r="F47" i="1"/>
  <c r="F56" i="1"/>
  <c r="D43" i="1"/>
  <c r="D47" i="1"/>
  <c r="D56" i="1"/>
  <c r="C40" i="1"/>
  <c r="C45" i="1"/>
  <c r="C47" i="1"/>
  <c r="C56" i="1"/>
  <c r="C18" i="1"/>
  <c r="C42" i="1"/>
</calcChain>
</file>

<file path=xl/comments1.xml><?xml version="1.0" encoding="utf-8"?>
<comments xmlns="http://schemas.openxmlformats.org/spreadsheetml/2006/main">
  <authors>
    <author/>
  </authors>
  <commentList>
    <comment ref="A7" authorId="0">
      <text>
        <r>
          <rPr>
            <b/>
            <sz val="9"/>
            <color indexed="8"/>
            <rFont val="DejaVu Sans"/>
            <family val="2"/>
          </rPr>
          <t>繰越調書に記載した地区名</t>
        </r>
      </text>
    </comment>
    <comment ref="A20" authorId="0">
      <text>
        <r>
          <rPr>
            <b/>
            <sz val="9"/>
            <color indexed="8"/>
            <rFont val="DejaVu Sans"/>
            <family val="2"/>
          </rPr>
          <t>繰越調書に記載した地区名</t>
        </r>
      </text>
    </comment>
    <comment ref="A31" authorId="0">
      <text>
        <r>
          <rPr>
            <b/>
            <sz val="9"/>
            <color indexed="8"/>
            <rFont val="DejaVu Sans"/>
            <family val="2"/>
          </rPr>
          <t>繰越調書に記載した地区名</t>
        </r>
      </text>
    </comment>
    <comment ref="A49" authorId="0">
      <text>
        <r>
          <rPr>
            <b/>
            <sz val="9"/>
            <color indexed="8"/>
            <rFont val="DejaVu Sans"/>
            <family val="2"/>
          </rPr>
          <t>繰越調書に記載した地区名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>
      <text>
        <r>
          <rPr>
            <b/>
            <sz val="9"/>
            <color indexed="8"/>
            <rFont val="DejaVu Sans"/>
            <family val="2"/>
          </rPr>
          <t>佐賀県</t>
        </r>
        <r>
          <rPr>
            <b/>
            <sz val="9"/>
            <color indexed="8"/>
            <rFont val="ＭＳ Ｐゴシック"/>
            <family val="3"/>
            <charset val="128"/>
          </rPr>
          <t xml:space="preserve">:
</t>
        </r>
        <r>
          <rPr>
            <sz val="9"/>
            <color indexed="8"/>
            <rFont val="DejaVu Sans"/>
            <family val="2"/>
          </rPr>
          <t>交付申請書より記入</t>
        </r>
      </text>
    </comment>
    <comment ref="F6" authorId="0">
      <text>
        <r>
          <rPr>
            <b/>
            <sz val="9"/>
            <color indexed="8"/>
            <rFont val="DejaVu Sans"/>
            <family val="2"/>
          </rPr>
          <t>佐賀県</t>
        </r>
        <r>
          <rPr>
            <b/>
            <sz val="9"/>
            <color indexed="8"/>
            <rFont val="ＭＳ Ｐゴシック"/>
            <family val="3"/>
            <charset val="128"/>
          </rPr>
          <t xml:space="preserve">:
</t>
        </r>
        <r>
          <rPr>
            <sz val="9"/>
            <color indexed="8"/>
            <rFont val="DejaVu Sans"/>
            <family val="2"/>
          </rPr>
          <t>０円を記入</t>
        </r>
      </text>
    </comment>
    <comment ref="H6" authorId="0">
      <text>
        <r>
          <rPr>
            <b/>
            <sz val="9"/>
            <color indexed="8"/>
            <rFont val="DejaVu Sans"/>
            <family val="2"/>
          </rPr>
          <t>佐賀県</t>
        </r>
        <r>
          <rPr>
            <b/>
            <sz val="9"/>
            <color indexed="8"/>
            <rFont val="ＭＳ Ｐゴシック"/>
            <family val="3"/>
            <charset val="128"/>
          </rPr>
          <t xml:space="preserve">:
</t>
        </r>
        <r>
          <rPr>
            <sz val="9"/>
            <color indexed="8"/>
            <rFont val="DejaVu Sans"/>
            <family val="2"/>
          </rPr>
          <t>繰越額は予算額全額</t>
        </r>
      </text>
    </comment>
    <comment ref="D18" authorId="0">
      <text>
        <r>
          <rPr>
            <b/>
            <sz val="9"/>
            <color indexed="8"/>
            <rFont val="DejaVu Sans"/>
            <family val="2"/>
          </rPr>
          <t>佐賀県</t>
        </r>
        <r>
          <rPr>
            <b/>
            <sz val="9"/>
            <color indexed="8"/>
            <rFont val="ＭＳ Ｐゴシック"/>
            <family val="3"/>
            <charset val="128"/>
          </rPr>
          <t xml:space="preserve">:
</t>
        </r>
        <r>
          <rPr>
            <sz val="9"/>
            <color indexed="8"/>
            <rFont val="DejaVu Sans"/>
            <family val="2"/>
          </rPr>
          <t>交付申請額を記入</t>
        </r>
      </text>
    </comment>
    <comment ref="F18" authorId="0">
      <text>
        <r>
          <rPr>
            <b/>
            <sz val="9"/>
            <color indexed="8"/>
            <rFont val="DejaVu Sans"/>
            <family val="2"/>
          </rPr>
          <t>佐賀県</t>
        </r>
        <r>
          <rPr>
            <b/>
            <sz val="9"/>
            <color indexed="8"/>
            <rFont val="ＭＳ Ｐゴシック"/>
            <family val="3"/>
            <charset val="128"/>
          </rPr>
          <t xml:space="preserve">:
</t>
        </r>
        <r>
          <rPr>
            <sz val="9"/>
            <color indexed="8"/>
            <rFont val="DejaVu Sans"/>
            <family val="2"/>
          </rPr>
          <t>０円を記入</t>
        </r>
      </text>
    </comment>
    <comment ref="H18" authorId="0">
      <text>
        <r>
          <rPr>
            <b/>
            <sz val="9"/>
            <color indexed="8"/>
            <rFont val="DejaVu Sans"/>
            <family val="2"/>
          </rPr>
          <t>佐賀県</t>
        </r>
        <r>
          <rPr>
            <b/>
            <sz val="9"/>
            <color indexed="8"/>
            <rFont val="ＭＳ Ｐゴシック"/>
            <family val="3"/>
            <charset val="128"/>
          </rPr>
          <t xml:space="preserve">:
</t>
        </r>
        <r>
          <rPr>
            <sz val="9"/>
            <color indexed="8"/>
            <rFont val="DejaVu Sans"/>
            <family val="2"/>
          </rPr>
          <t>予算額を記入</t>
        </r>
      </text>
    </comment>
    <comment ref="B29" authorId="0">
      <text>
        <r>
          <rPr>
            <b/>
            <sz val="9"/>
            <color indexed="8"/>
            <rFont val="DejaVu Sans"/>
            <family val="2"/>
          </rPr>
          <t>佐賀県</t>
        </r>
        <r>
          <rPr>
            <b/>
            <sz val="9"/>
            <color indexed="8"/>
            <rFont val="ＭＳ Ｐゴシック"/>
            <family val="3"/>
            <charset val="128"/>
          </rPr>
          <t xml:space="preserve">:
</t>
        </r>
        <r>
          <rPr>
            <sz val="9"/>
            <color indexed="8"/>
            <rFont val="DejaVu Sans"/>
            <family val="2"/>
          </rPr>
          <t>交付申請書に記入した事業内容と事業量を記入</t>
        </r>
      </text>
    </comment>
    <comment ref="E29" authorId="0">
      <text>
        <r>
          <rPr>
            <b/>
            <sz val="9"/>
            <color indexed="8"/>
            <rFont val="DejaVu Sans"/>
            <family val="2"/>
          </rPr>
          <t>佐賀県</t>
        </r>
        <r>
          <rPr>
            <b/>
            <sz val="9"/>
            <color indexed="8"/>
            <rFont val="ＭＳ Ｐゴシック"/>
            <family val="3"/>
            <charset val="128"/>
          </rPr>
          <t xml:space="preserve">:
</t>
        </r>
        <r>
          <rPr>
            <sz val="9"/>
            <color indexed="8"/>
            <rFont val="DejaVu Sans"/>
            <family val="2"/>
          </rPr>
          <t>記入しない</t>
        </r>
      </text>
    </comment>
    <comment ref="H29" authorId="0">
      <text>
        <r>
          <rPr>
            <b/>
            <sz val="9"/>
            <color indexed="8"/>
            <rFont val="DejaVu Sans"/>
            <family val="2"/>
          </rPr>
          <t>佐賀県</t>
        </r>
        <r>
          <rPr>
            <b/>
            <sz val="9"/>
            <color indexed="8"/>
            <rFont val="ＭＳ Ｐゴシック"/>
            <family val="3"/>
            <charset val="128"/>
          </rPr>
          <t xml:space="preserve">:
</t>
        </r>
        <r>
          <rPr>
            <sz val="9"/>
            <color indexed="8"/>
            <rFont val="DejaVu Sans"/>
            <family val="2"/>
          </rPr>
          <t>平成</t>
        </r>
        <r>
          <rPr>
            <sz val="9"/>
            <color indexed="8"/>
            <rFont val="ＭＳ Ｐゴシック"/>
            <family val="3"/>
            <charset val="128"/>
          </rPr>
          <t>28</t>
        </r>
        <r>
          <rPr>
            <sz val="9"/>
            <color indexed="8"/>
            <rFont val="DejaVu Sans"/>
            <family val="2"/>
          </rPr>
          <t>年度総量から転記</t>
        </r>
      </text>
    </comment>
    <comment ref="A35" authorId="0">
      <text>
        <r>
          <rPr>
            <b/>
            <sz val="9"/>
            <color indexed="8"/>
            <rFont val="DejaVu Sans"/>
            <family val="2"/>
          </rPr>
          <t>佐賀県</t>
        </r>
        <r>
          <rPr>
            <b/>
            <sz val="9"/>
            <color indexed="8"/>
            <rFont val="ＭＳ Ｐゴシック"/>
            <family val="3"/>
            <charset val="128"/>
          </rPr>
          <t xml:space="preserve">:
</t>
        </r>
        <r>
          <rPr>
            <sz val="9"/>
            <color indexed="8"/>
            <rFont val="ＭＳ Ｐゴシック"/>
            <family val="3"/>
            <charset val="128"/>
          </rPr>
          <t>○○</t>
        </r>
        <r>
          <rPr>
            <sz val="9"/>
            <color indexed="8"/>
            <rFont val="DejaVu Sans"/>
            <family val="2"/>
          </rPr>
          <t xml:space="preserve">には市町名を記入
</t>
        </r>
      </text>
    </comment>
  </commentList>
</comments>
</file>

<file path=xl/sharedStrings.xml><?xml version="1.0" encoding="utf-8"?>
<sst xmlns="http://schemas.openxmlformats.org/spreadsheetml/2006/main" count="263" uniqueCount="112">
  <si>
    <t>宮崎県</t>
  </si>
  <si>
    <t>（単位：円）</t>
  </si>
  <si>
    <r>
      <rPr>
        <b/>
        <sz val="9"/>
        <color indexed="8"/>
        <rFont val="DejaVu Sans"/>
        <family val="2"/>
      </rPr>
      <t>平成</t>
    </r>
    <r>
      <rPr>
        <b/>
        <sz val="9"/>
        <color indexed="8"/>
        <rFont val="ＪＳ明朝"/>
        <family val="1"/>
        <charset val="128"/>
      </rPr>
      <t>24</t>
    </r>
    <r>
      <rPr>
        <b/>
        <sz val="9"/>
        <color indexed="8"/>
        <rFont val="DejaVu Sans"/>
        <family val="2"/>
      </rPr>
      <t>年度総量</t>
    </r>
  </si>
  <si>
    <r>
      <rPr>
        <b/>
        <sz val="9"/>
        <color indexed="8"/>
        <rFont val="DejaVu Sans"/>
        <family val="2"/>
      </rPr>
      <t>平成</t>
    </r>
    <r>
      <rPr>
        <b/>
        <sz val="9"/>
        <color indexed="8"/>
        <rFont val="ＪＳ明朝"/>
        <family val="1"/>
        <charset val="128"/>
      </rPr>
      <t>24</t>
    </r>
    <r>
      <rPr>
        <b/>
        <sz val="9"/>
        <color indexed="8"/>
        <rFont val="DejaVu Sans"/>
        <family val="2"/>
      </rPr>
      <t>年度出来高</t>
    </r>
  </si>
  <si>
    <t>翌年度への繰越額</t>
  </si>
  <si>
    <t>地区名等</t>
  </si>
  <si>
    <t>事業量</t>
  </si>
  <si>
    <t>事業費</t>
  </si>
  <si>
    <t>国　費</t>
  </si>
  <si>
    <t>概算払受領額</t>
  </si>
  <si>
    <t>備　考</t>
  </si>
  <si>
    <t>（繰越地区：翌債）</t>
  </si>
  <si>
    <t>○○地区</t>
  </si>
  <si>
    <t>主体名：農事組合法人 ○○</t>
  </si>
  <si>
    <t>畜産物処理加工施設</t>
  </si>
  <si>
    <t>　洗卵選別包装室</t>
  </si>
  <si>
    <r>
      <rPr>
        <sz val="9"/>
        <color indexed="8"/>
        <rFont val="ＪＳ明朝"/>
        <family val="1"/>
        <charset val="128"/>
      </rPr>
      <t>982.79</t>
    </r>
    <r>
      <rPr>
        <sz val="9"/>
        <color indexed="8"/>
        <rFont val="DejaVu Sans"/>
        <family val="2"/>
      </rPr>
      <t>㎡</t>
    </r>
  </si>
  <si>
    <r>
      <rPr>
        <sz val="9"/>
        <color indexed="8"/>
        <rFont val="DejaVu Sans"/>
        <family val="2"/>
      </rPr>
      <t>　洗卵選別包装室</t>
    </r>
    <r>
      <rPr>
        <sz val="9"/>
        <color indexed="8"/>
        <rFont val="ＪＳ明朝"/>
        <family val="1"/>
        <charset val="128"/>
      </rPr>
      <t>982.79</t>
    </r>
    <r>
      <rPr>
        <sz val="9"/>
        <color indexed="8"/>
        <rFont val="DejaVu Sans"/>
        <family val="2"/>
      </rPr>
      <t>㎡</t>
    </r>
  </si>
  <si>
    <t>完了予定</t>
  </si>
  <si>
    <t>　冷蔵庫室</t>
  </si>
  <si>
    <r>
      <rPr>
        <sz val="9"/>
        <color indexed="8"/>
        <rFont val="ＪＳ明朝"/>
        <family val="1"/>
        <charset val="128"/>
      </rPr>
      <t>30.96</t>
    </r>
    <r>
      <rPr>
        <sz val="9"/>
        <color indexed="8"/>
        <rFont val="DejaVu Sans"/>
        <family val="2"/>
      </rPr>
      <t>㎡</t>
    </r>
  </si>
  <si>
    <r>
      <rPr>
        <sz val="9"/>
        <color indexed="8"/>
        <rFont val="DejaVu Sans"/>
        <family val="2"/>
      </rPr>
      <t>　冷蔵庫室　</t>
    </r>
    <r>
      <rPr>
        <sz val="9"/>
        <color indexed="8"/>
        <rFont val="ＪＳ明朝"/>
        <family val="1"/>
        <charset val="128"/>
      </rPr>
      <t>30.96</t>
    </r>
    <r>
      <rPr>
        <sz val="9"/>
        <color indexed="8"/>
        <rFont val="DejaVu Sans"/>
        <family val="2"/>
      </rPr>
      <t>㎡</t>
    </r>
  </si>
  <si>
    <t>　包装室</t>
  </si>
  <si>
    <r>
      <rPr>
        <sz val="9"/>
        <color indexed="8"/>
        <rFont val="ＪＳ明朝"/>
        <family val="1"/>
        <charset val="128"/>
      </rPr>
      <t>130.02</t>
    </r>
    <r>
      <rPr>
        <sz val="9"/>
        <color indexed="8"/>
        <rFont val="DejaVu Sans"/>
        <family val="2"/>
      </rPr>
      <t>㎡</t>
    </r>
  </si>
  <si>
    <r>
      <rPr>
        <sz val="9"/>
        <color indexed="8"/>
        <rFont val="DejaVu Sans"/>
        <family val="2"/>
      </rPr>
      <t xml:space="preserve">　包装室 </t>
    </r>
    <r>
      <rPr>
        <sz val="9"/>
        <color indexed="8"/>
        <rFont val="ＪＳ明朝"/>
        <family val="1"/>
        <charset val="128"/>
      </rPr>
      <t>130.02</t>
    </r>
    <r>
      <rPr>
        <sz val="9"/>
        <color indexed="8"/>
        <rFont val="DejaVu Sans"/>
        <family val="2"/>
      </rPr>
      <t>㎡</t>
    </r>
  </si>
  <si>
    <t>　洗卵選別機</t>
  </si>
  <si>
    <r>
      <rPr>
        <sz val="9"/>
        <color indexed="8"/>
        <rFont val="ＪＳ明朝"/>
        <family val="1"/>
        <charset val="128"/>
      </rPr>
      <t>2</t>
    </r>
    <r>
      <rPr>
        <sz val="9"/>
        <color indexed="8"/>
        <rFont val="DejaVu Sans"/>
        <family val="2"/>
      </rPr>
      <t>台</t>
    </r>
  </si>
  <si>
    <r>
      <rPr>
        <sz val="9"/>
        <color indexed="8"/>
        <rFont val="DejaVu Sans"/>
        <family val="2"/>
      </rPr>
      <t>　洗卵選別機　</t>
    </r>
    <r>
      <rPr>
        <sz val="9"/>
        <color indexed="8"/>
        <rFont val="ＪＳ明朝"/>
        <family val="1"/>
        <charset val="128"/>
      </rPr>
      <t>2</t>
    </r>
    <r>
      <rPr>
        <sz val="9"/>
        <color indexed="8"/>
        <rFont val="DejaVu Sans"/>
        <family val="2"/>
      </rPr>
      <t>台</t>
    </r>
  </si>
  <si>
    <t>　事業費　計</t>
  </si>
  <si>
    <t>　上記消費税</t>
  </si>
  <si>
    <t>市町村附帯事務費</t>
  </si>
  <si>
    <t>都道府県附帯事務費</t>
  </si>
  <si>
    <t>小　計</t>
  </si>
  <si>
    <t>主体名：（株）○○</t>
  </si>
  <si>
    <t>生産技術高度化施設</t>
  </si>
  <si>
    <t xml:space="preserve">  低コスト耐候性ハウス</t>
  </si>
  <si>
    <r>
      <rPr>
        <sz val="9"/>
        <color indexed="8"/>
        <rFont val="ＪＳ明朝"/>
        <family val="1"/>
        <charset val="128"/>
      </rPr>
      <t>7,709</t>
    </r>
    <r>
      <rPr>
        <sz val="9"/>
        <color indexed="8"/>
        <rFont val="DejaVu Sans"/>
        <family val="2"/>
      </rPr>
      <t>㎡</t>
    </r>
  </si>
  <si>
    <r>
      <rPr>
        <sz val="9"/>
        <color indexed="8"/>
        <rFont val="DejaVu Sans"/>
        <family val="2"/>
      </rPr>
      <t xml:space="preserve">  低コスト耐候性ハウス</t>
    </r>
    <r>
      <rPr>
        <sz val="9"/>
        <color indexed="8"/>
        <rFont val="ＪＳ明朝"/>
        <family val="1"/>
        <charset val="128"/>
      </rPr>
      <t>7,709</t>
    </r>
    <r>
      <rPr>
        <sz val="9"/>
        <color indexed="8"/>
        <rFont val="DejaVu Sans"/>
        <family val="2"/>
      </rPr>
      <t>㎡</t>
    </r>
  </si>
  <si>
    <t xml:space="preserve">  事業費　計</t>
  </si>
  <si>
    <t>主体名：○○（株）</t>
  </si>
  <si>
    <t>集出荷貯蔵施設（ピーマン選果施設）</t>
  </si>
  <si>
    <r>
      <rPr>
        <sz val="9"/>
        <color indexed="8"/>
        <rFont val="DejaVu Sans"/>
        <family val="2"/>
      </rPr>
      <t>集出荷貯蔵施設</t>
    </r>
    <r>
      <rPr>
        <sz val="6"/>
        <color indexed="8"/>
        <rFont val="DejaVu Sans"/>
        <family val="2"/>
      </rPr>
      <t>（ピーマン選果施設）</t>
    </r>
  </si>
  <si>
    <t>　建屋</t>
  </si>
  <si>
    <r>
      <rPr>
        <sz val="9"/>
        <color indexed="8"/>
        <rFont val="ＪＳ明朝"/>
        <family val="1"/>
        <charset val="128"/>
      </rPr>
      <t>166.25</t>
    </r>
    <r>
      <rPr>
        <sz val="9"/>
        <color indexed="8"/>
        <rFont val="DejaVu Sans"/>
        <family val="2"/>
      </rPr>
      <t>㎡</t>
    </r>
  </si>
  <si>
    <r>
      <rPr>
        <sz val="9"/>
        <color indexed="8"/>
        <rFont val="DejaVu Sans"/>
        <family val="2"/>
      </rPr>
      <t>　建屋　　　</t>
    </r>
    <r>
      <rPr>
        <sz val="9"/>
        <color indexed="8"/>
        <rFont val="ＪＳ明朝"/>
        <family val="1"/>
        <charset val="128"/>
      </rPr>
      <t>166.25</t>
    </r>
    <r>
      <rPr>
        <sz val="9"/>
        <color indexed="8"/>
        <rFont val="DejaVu Sans"/>
        <family val="2"/>
      </rPr>
      <t>㎡</t>
    </r>
  </si>
  <si>
    <t>　ライン</t>
  </si>
  <si>
    <r>
      <rPr>
        <sz val="9"/>
        <color indexed="8"/>
        <rFont val="ＪＳ明朝"/>
        <family val="1"/>
        <charset val="128"/>
      </rPr>
      <t>1</t>
    </r>
    <r>
      <rPr>
        <sz val="9"/>
        <color indexed="8"/>
        <rFont val="DejaVu Sans"/>
        <family val="2"/>
      </rPr>
      <t>ｔ／日</t>
    </r>
  </si>
  <si>
    <r>
      <rPr>
        <sz val="9"/>
        <color indexed="8"/>
        <rFont val="DejaVu Sans"/>
        <family val="2"/>
      </rPr>
      <t>　ライン　　</t>
    </r>
    <r>
      <rPr>
        <sz val="9"/>
        <color indexed="8"/>
        <rFont val="ＪＳ明朝"/>
        <family val="1"/>
        <charset val="128"/>
      </rPr>
      <t>1</t>
    </r>
    <r>
      <rPr>
        <sz val="9"/>
        <color indexed="8"/>
        <rFont val="DejaVu Sans"/>
        <family val="2"/>
      </rPr>
      <t>ｔ／日</t>
    </r>
  </si>
  <si>
    <t>　附帯施設</t>
  </si>
  <si>
    <t>一式</t>
  </si>
  <si>
    <t>　附帯施設　一式</t>
  </si>
  <si>
    <t>事業費　計</t>
  </si>
  <si>
    <t>小計</t>
  </si>
  <si>
    <t>繰越地区事業費　計</t>
  </si>
  <si>
    <t>　上記消費税　計</t>
  </si>
  <si>
    <t>市町村附帯事務費　計</t>
  </si>
  <si>
    <t>都道府県附帯事務費　計</t>
  </si>
  <si>
    <t>合　計</t>
  </si>
  <si>
    <t>（年度内完了地区）</t>
  </si>
  <si>
    <t>主体名：○○農業協同組合</t>
  </si>
  <si>
    <t>集出荷貯蔵施設</t>
  </si>
  <si>
    <r>
      <rPr>
        <sz val="9"/>
        <color indexed="8"/>
        <rFont val="DejaVu Sans"/>
        <family val="2"/>
      </rPr>
      <t>予冷庫</t>
    </r>
    <r>
      <rPr>
        <sz val="9"/>
        <color indexed="8"/>
        <rFont val="ＪＳ明朝"/>
        <family val="1"/>
        <charset val="128"/>
      </rPr>
      <t>89.44</t>
    </r>
    <r>
      <rPr>
        <sz val="9"/>
        <color indexed="8"/>
        <rFont val="DejaVu Sans"/>
        <family val="2"/>
      </rPr>
      <t>㎡</t>
    </r>
  </si>
  <si>
    <t>全　体　計</t>
  </si>
  <si>
    <r>
      <rPr>
        <sz val="9"/>
        <rFont val="ＭＳ Ｐ明朝"/>
        <family val="1"/>
        <charset val="128"/>
      </rPr>
      <t>(</t>
    </r>
    <r>
      <rPr>
        <sz val="9"/>
        <rFont val="DejaVu Sans"/>
        <family val="2"/>
      </rPr>
      <t>別紙</t>
    </r>
    <r>
      <rPr>
        <sz val="9"/>
        <rFont val="ＭＳ Ｐ明朝"/>
        <family val="1"/>
        <charset val="128"/>
      </rPr>
      <t>5)</t>
    </r>
  </si>
  <si>
    <t>事業年度終了実績報告</t>
  </si>
  <si>
    <t>１　収支の状況</t>
  </si>
  <si>
    <t>（１）収入の部</t>
  </si>
  <si>
    <t>区分</t>
  </si>
  <si>
    <t>予算額</t>
  </si>
  <si>
    <t>収入済額</t>
  </si>
  <si>
    <t>繰越額</t>
  </si>
  <si>
    <t>備考</t>
  </si>
  <si>
    <t>円</t>
  </si>
  <si>
    <t>１　整備事業</t>
  </si>
  <si>
    <t>　ア　事業費</t>
  </si>
  <si>
    <t>　イ　附帯事務費</t>
  </si>
  <si>
    <t>２　推進事業</t>
  </si>
  <si>
    <t>計</t>
  </si>
  <si>
    <t>（２）支出の部</t>
  </si>
  <si>
    <t>支出済額</t>
  </si>
  <si>
    <t>２　事業別状況</t>
  </si>
  <si>
    <t>地　区　名　等</t>
  </si>
  <si>
    <t>令和　　年度総量</t>
  </si>
  <si>
    <t>令和　　年度出来高</t>
  </si>
  <si>
    <r>
      <rPr>
        <sz val="10"/>
        <rFont val="DejaVu Sans"/>
        <family val="2"/>
      </rPr>
      <t>（繰越地区：明許</t>
    </r>
    <r>
      <rPr>
        <sz val="10"/>
        <rFont val="ＭＳ Ｐ明朝"/>
        <family val="1"/>
        <charset val="128"/>
      </rPr>
      <t>,</t>
    </r>
    <r>
      <rPr>
        <sz val="10"/>
        <rFont val="DejaVu Sans"/>
        <family val="2"/>
      </rPr>
      <t>翌債</t>
    </r>
    <r>
      <rPr>
        <sz val="10"/>
        <rFont val="ＭＳ Ｐ明朝"/>
        <family val="1"/>
        <charset val="128"/>
      </rPr>
      <t>,</t>
    </r>
    <r>
      <rPr>
        <sz val="10"/>
        <rFont val="DejaVu Sans"/>
        <family val="2"/>
      </rPr>
      <t>事故繰）</t>
    </r>
  </si>
  <si>
    <t>完了予定日</t>
  </si>
  <si>
    <t>地区名：</t>
  </si>
  <si>
    <r>
      <rPr>
        <sz val="9"/>
        <rFont val="ＭＳ Ｐ明朝"/>
        <family val="1"/>
        <charset val="128"/>
      </rPr>
      <t>(</t>
    </r>
    <r>
      <rPr>
        <sz val="9"/>
        <rFont val="DejaVu Sans"/>
        <family val="2"/>
      </rPr>
      <t>当初）</t>
    </r>
  </si>
  <si>
    <r>
      <rPr>
        <sz val="10"/>
        <rFont val="DejaVu Sans"/>
        <family val="2"/>
      </rPr>
      <t>事業実施主体名</t>
    </r>
    <r>
      <rPr>
        <sz val="10"/>
        <rFont val="ＭＳ Ｐ明朝"/>
        <family val="1"/>
        <charset val="128"/>
      </rPr>
      <t>:</t>
    </r>
  </si>
  <si>
    <t>　年　月　日</t>
  </si>
  <si>
    <t>（変更後）</t>
  </si>
  <si>
    <t>事業費計</t>
  </si>
  <si>
    <t>附帯事務費</t>
  </si>
  <si>
    <t>様式第１０号別紙</t>
  </si>
  <si>
    <t>-</t>
  </si>
  <si>
    <t>１　畜産・酪農の収益力強化に資する施設整備に要する経費</t>
  </si>
  <si>
    <t>２　家畜の導入に要する経費</t>
  </si>
  <si>
    <t>３　付帯事務費</t>
  </si>
  <si>
    <t>平成２８年度総量</t>
  </si>
  <si>
    <t>平成２８年度出来高</t>
  </si>
  <si>
    <t>繰越地区（１地区）</t>
  </si>
  <si>
    <t>○○舎、鉄骨造</t>
  </si>
  <si>
    <r>
      <rPr>
        <sz val="9"/>
        <rFont val="DejaVu Sans"/>
        <family val="2"/>
      </rPr>
      <t>（</t>
    </r>
    <r>
      <rPr>
        <sz val="9"/>
        <rFont val="ＭＳ Ｐ明朝"/>
        <family val="1"/>
        <charset val="128"/>
      </rPr>
      <t>1,800</t>
    </r>
    <r>
      <rPr>
        <sz val="9"/>
        <rFont val="DejaVu Sans"/>
        <family val="2"/>
      </rPr>
      <t>㎡</t>
    </r>
    <r>
      <rPr>
        <sz val="9"/>
        <rFont val="ＭＳ Ｐ明朝"/>
        <family val="1"/>
        <charset val="128"/>
      </rPr>
      <t>×1</t>
    </r>
    <r>
      <rPr>
        <sz val="9"/>
        <rFont val="DejaVu Sans"/>
        <family val="2"/>
      </rPr>
      <t>棟）</t>
    </r>
  </si>
  <si>
    <t>平成　年　月　日</t>
  </si>
  <si>
    <t>取組主体名：</t>
  </si>
  <si>
    <t>（○○地区）</t>
  </si>
  <si>
    <t>　附帯事務費</t>
  </si>
  <si>
    <t>合　　　　　計</t>
  </si>
  <si>
    <t>千円</t>
  </si>
  <si>
    <t>○　○　○　○</t>
  </si>
  <si>
    <t>町補助金</t>
    <rPh sb="0" eb="1">
      <t>チョウ</t>
    </rPh>
    <rPh sb="1" eb="4">
      <t>ホジョキン</t>
    </rPh>
    <phoneticPr fontId="22"/>
  </si>
  <si>
    <t>町補助金</t>
    <rPh sb="0" eb="4">
      <t>チョウホジョキン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</si>
</sst>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m/d/yyyy"/>
  </numFmts>
  <fonts count="24">
    <font>
      <sz val="11"/>
      <name val="ＭＳ Ｐゴシック"/>
      <family val="3"/>
      <charset val="128"/>
    </font>
    <font>
      <sz val="9"/>
      <color indexed="8"/>
      <name val="ＪＳ明朝"/>
      <family val="1"/>
      <charset val="128"/>
    </font>
    <font>
      <b/>
      <sz val="9"/>
      <color indexed="8"/>
      <name val="DejaVu Sans"/>
      <family val="2"/>
    </font>
    <font>
      <sz val="9"/>
      <color indexed="8"/>
      <name val="DejaVu Sans"/>
      <family val="2"/>
    </font>
    <font>
      <b/>
      <sz val="9"/>
      <color indexed="8"/>
      <name val="ＪＳ明朝"/>
      <family val="1"/>
      <charset val="128"/>
    </font>
    <font>
      <sz val="9"/>
      <color indexed="10"/>
      <name val="ＪＳ明朝"/>
      <family val="1"/>
      <charset val="128"/>
    </font>
    <font>
      <sz val="6"/>
      <color indexed="8"/>
      <name val="DejaVu Sans"/>
      <family val="2"/>
    </font>
    <font>
      <sz val="8"/>
      <color indexed="8"/>
      <name val="DejaVu Sans"/>
      <family val="2"/>
    </font>
    <font>
      <sz val="9"/>
      <name val="ＭＳ Ｐ明朝"/>
      <family val="1"/>
      <charset val="128"/>
    </font>
    <font>
      <sz val="9"/>
      <name val="DejaVu Sans"/>
      <family val="2"/>
    </font>
    <font>
      <sz val="11"/>
      <name val="DejaVu Sans"/>
      <family val="2"/>
    </font>
    <font>
      <sz val="11"/>
      <name val="ＭＳ Ｐ明朝"/>
      <family val="1"/>
      <charset val="128"/>
    </font>
    <font>
      <sz val="10.5"/>
      <name val="DejaVu Sans"/>
      <family val="2"/>
    </font>
    <font>
      <sz val="10.5"/>
      <name val="ＭＳ Ｐ明朝"/>
      <family val="1"/>
      <charset val="128"/>
    </font>
    <font>
      <sz val="10"/>
      <name val="DejaVu Sans"/>
      <family val="2"/>
    </font>
    <font>
      <sz val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.5"/>
      <color indexed="10"/>
      <name val="DejaVu Sans"/>
      <family val="2"/>
    </font>
    <font>
      <sz val="10.5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176" fontId="21" fillId="0" borderId="0" applyBorder="0" applyProtection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1" xfId="0" applyFont="1" applyBorder="1">
      <alignment vertical="center"/>
    </xf>
    <xf numFmtId="176" fontId="1" fillId="0" borderId="1" xfId="1" applyFont="1" applyBorder="1" applyAlignment="1" applyProtection="1">
      <alignment vertical="center"/>
    </xf>
    <xf numFmtId="0" fontId="3" fillId="2" borderId="4" xfId="0" applyFont="1" applyFill="1" applyBorder="1">
      <alignment vertical="center"/>
    </xf>
    <xf numFmtId="0" fontId="1" fillId="0" borderId="4" xfId="0" applyFont="1" applyBorder="1">
      <alignment vertical="center"/>
    </xf>
    <xf numFmtId="176" fontId="1" fillId="0" borderId="4" xfId="1" applyFont="1" applyBorder="1" applyAlignment="1" applyProtection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177" fontId="1" fillId="0" borderId="4" xfId="0" applyNumberFormat="1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176" fontId="1" fillId="0" borderId="5" xfId="1" applyFont="1" applyBorder="1" applyAlignment="1" applyProtection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176" fontId="1" fillId="0" borderId="6" xfId="1" applyFont="1" applyBorder="1" applyAlignment="1" applyProtection="1">
      <alignment vertical="center"/>
    </xf>
    <xf numFmtId="0" fontId="3" fillId="0" borderId="7" xfId="0" applyFont="1" applyBorder="1">
      <alignment vertical="center"/>
    </xf>
    <xf numFmtId="176" fontId="1" fillId="0" borderId="7" xfId="1" applyFont="1" applyBorder="1" applyAlignment="1" applyProtection="1">
      <alignment vertical="center"/>
    </xf>
    <xf numFmtId="176" fontId="4" fillId="0" borderId="2" xfId="1" applyFont="1" applyBorder="1" applyAlignment="1" applyProtection="1">
      <alignment vertical="center"/>
    </xf>
    <xf numFmtId="0" fontId="1" fillId="0" borderId="2" xfId="0" applyFont="1" applyBorder="1">
      <alignment vertical="center"/>
    </xf>
    <xf numFmtId="177" fontId="5" fillId="0" borderId="4" xfId="0" applyNumberFormat="1" applyFont="1" applyBorder="1" applyAlignment="1">
      <alignment vertical="center" shrinkToFit="1"/>
    </xf>
    <xf numFmtId="0" fontId="3" fillId="0" borderId="8" xfId="0" applyFont="1" applyBorder="1">
      <alignment vertical="center"/>
    </xf>
    <xf numFmtId="176" fontId="1" fillId="0" borderId="8" xfId="1" applyFont="1" applyBorder="1" applyAlignment="1" applyProtection="1">
      <alignment vertical="center"/>
    </xf>
    <xf numFmtId="176" fontId="4" fillId="0" borderId="2" xfId="0" applyNumberFormat="1" applyFont="1" applyBorder="1">
      <alignment vertical="center"/>
    </xf>
    <xf numFmtId="0" fontId="3" fillId="2" borderId="1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1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right" vertical="center"/>
    </xf>
    <xf numFmtId="0" fontId="12" fillId="0" borderId="9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2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14" fillId="0" borderId="1" xfId="0" applyFont="1" applyBorder="1">
      <alignment vertical="center"/>
    </xf>
    <xf numFmtId="0" fontId="8" fillId="0" borderId="1" xfId="0" applyFont="1" applyBorder="1">
      <alignment vertical="center"/>
    </xf>
    <xf numFmtId="176" fontId="8" fillId="0" borderId="1" xfId="1" applyFont="1" applyBorder="1" applyAlignment="1" applyProtection="1">
      <alignment vertical="center"/>
    </xf>
    <xf numFmtId="0" fontId="9" fillId="0" borderId="4" xfId="0" applyFont="1" applyBorder="1">
      <alignment vertical="center"/>
    </xf>
    <xf numFmtId="0" fontId="14" fillId="0" borderId="4" xfId="0" applyFont="1" applyBorder="1">
      <alignment vertical="center"/>
    </xf>
    <xf numFmtId="176" fontId="8" fillId="0" borderId="4" xfId="1" applyFont="1" applyBorder="1" applyAlignment="1" applyProtection="1">
      <alignment vertical="center"/>
    </xf>
    <xf numFmtId="177" fontId="8" fillId="0" borderId="4" xfId="0" applyNumberFormat="1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 shrinkToFit="1"/>
    </xf>
    <xf numFmtId="176" fontId="16" fillId="0" borderId="4" xfId="1" applyFont="1" applyBorder="1" applyAlignment="1" applyProtection="1">
      <alignment vertical="center"/>
    </xf>
    <xf numFmtId="177" fontId="9" fillId="0" borderId="4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vertical="center" wrapText="1" shrinkToFit="1"/>
    </xf>
    <xf numFmtId="176" fontId="8" fillId="0" borderId="5" xfId="1" applyFont="1" applyBorder="1" applyAlignment="1" applyProtection="1">
      <alignment vertical="center"/>
    </xf>
    <xf numFmtId="0" fontId="8" fillId="0" borderId="5" xfId="0" applyFont="1" applyBorder="1">
      <alignment vertical="center"/>
    </xf>
    <xf numFmtId="0" fontId="9" fillId="0" borderId="5" xfId="0" applyFont="1" applyBorder="1" applyAlignment="1">
      <alignment horizontal="right" vertical="center"/>
    </xf>
    <xf numFmtId="0" fontId="14" fillId="0" borderId="6" xfId="0" applyFont="1" applyBorder="1" applyAlignment="1">
      <alignment vertical="center" shrinkToFit="1"/>
    </xf>
    <xf numFmtId="0" fontId="8" fillId="0" borderId="6" xfId="0" applyFont="1" applyBorder="1" applyAlignment="1">
      <alignment vertical="center" wrapText="1"/>
    </xf>
    <xf numFmtId="176" fontId="8" fillId="0" borderId="6" xfId="1" applyFont="1" applyBorder="1" applyAlignment="1" applyProtection="1">
      <alignment vertical="center"/>
    </xf>
    <xf numFmtId="0" fontId="8" fillId="0" borderId="6" xfId="0" applyFont="1" applyBorder="1">
      <alignment vertical="center"/>
    </xf>
    <xf numFmtId="177" fontId="8" fillId="0" borderId="6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shrinkToFit="1"/>
    </xf>
    <xf numFmtId="0" fontId="8" fillId="0" borderId="7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77" fontId="8" fillId="0" borderId="4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wrapText="1"/>
    </xf>
    <xf numFmtId="176" fontId="8" fillId="0" borderId="2" xfId="1" applyFont="1" applyBorder="1" applyAlignment="1" applyProtection="1">
      <alignment vertical="center"/>
    </xf>
    <xf numFmtId="177" fontId="8" fillId="0" borderId="2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left" vertical="center" wrapText="1"/>
    </xf>
    <xf numFmtId="0" fontId="15" fillId="0" borderId="5" xfId="0" applyFont="1" applyBorder="1">
      <alignment vertical="center"/>
    </xf>
    <xf numFmtId="0" fontId="8" fillId="0" borderId="5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177" fontId="9" fillId="0" borderId="4" xfId="0" applyNumberFormat="1" applyFont="1" applyBorder="1" applyAlignment="1">
      <alignment horizontal="center" vertical="center" wrapText="1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8" fillId="0" borderId="7" xfId="0" applyFont="1" applyBorder="1">
      <alignment vertical="center"/>
    </xf>
    <xf numFmtId="176" fontId="8" fillId="0" borderId="7" xfId="1" applyFont="1" applyBorder="1" applyAlignment="1" applyProtection="1">
      <alignment vertical="center"/>
    </xf>
    <xf numFmtId="0" fontId="19" fillId="0" borderId="0" xfId="0" applyFont="1" applyAlignment="1">
      <alignment horizontal="justify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justify" vertical="center" wrapText="1"/>
    </xf>
    <xf numFmtId="0" fontId="2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176" fontId="13" fillId="0" borderId="4" xfId="1" applyFont="1" applyBorder="1" applyAlignment="1" applyProtection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right" vertical="center" wrapText="1"/>
    </xf>
  </cellXfs>
  <cellStyles count="2">
    <cellStyle name="Excel Built-in Comma [0]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  <pageSetUpPr fitToPage="1"/>
  </sheetPr>
  <dimension ref="A1:L56"/>
  <sheetViews>
    <sheetView zoomScaleNormal="100" workbookViewId="0"/>
  </sheetViews>
  <sheetFormatPr defaultRowHeight="11.25"/>
  <cols>
    <col min="1" max="1" width="30.375" style="1" customWidth="1"/>
    <col min="2" max="2" width="12.375" style="1" customWidth="1"/>
    <col min="3" max="4" width="11.625" style="1" customWidth="1"/>
    <col min="5" max="5" width="12.375" style="1" customWidth="1"/>
    <col min="6" max="6" width="10.5" style="1" customWidth="1"/>
    <col min="7" max="7" width="11.125" style="1" customWidth="1"/>
    <col min="8" max="8" width="25" style="1" customWidth="1"/>
    <col min="9" max="10" width="11.625" style="1" customWidth="1"/>
    <col min="11" max="12" width="13.125" style="1" customWidth="1"/>
    <col min="13" max="16384" width="9" style="1"/>
  </cols>
  <sheetData>
    <row r="1" spans="1:12" ht="13.5">
      <c r="A1"/>
      <c r="B1"/>
      <c r="C1"/>
      <c r="D1"/>
      <c r="E1"/>
      <c r="F1"/>
      <c r="G1"/>
      <c r="H1"/>
      <c r="I1"/>
      <c r="J1"/>
      <c r="K1"/>
      <c r="L1"/>
    </row>
    <row r="2" spans="1:12" ht="13.5">
      <c r="A2"/>
      <c r="B2"/>
      <c r="C2"/>
      <c r="D2"/>
      <c r="E2"/>
      <c r="F2"/>
      <c r="G2"/>
      <c r="H2"/>
      <c r="I2"/>
      <c r="J2"/>
      <c r="K2"/>
      <c r="L2"/>
    </row>
    <row r="3" spans="1:12" ht="12" customHeight="1">
      <c r="A3" s="2" t="s">
        <v>0</v>
      </c>
      <c r="B3"/>
      <c r="C3"/>
      <c r="D3"/>
      <c r="E3"/>
      <c r="F3"/>
      <c r="G3"/>
      <c r="H3"/>
      <c r="I3"/>
      <c r="J3"/>
      <c r="K3"/>
      <c r="L3" s="3" t="s">
        <v>1</v>
      </c>
    </row>
    <row r="4" spans="1:12" ht="12" customHeight="1">
      <c r="A4" s="4"/>
      <c r="B4" s="118" t="s">
        <v>2</v>
      </c>
      <c r="C4" s="118"/>
      <c r="D4" s="118"/>
      <c r="E4" s="118" t="s">
        <v>3</v>
      </c>
      <c r="F4" s="118"/>
      <c r="G4" s="118"/>
      <c r="H4" s="118" t="s">
        <v>4</v>
      </c>
      <c r="I4" s="118"/>
      <c r="J4" s="118"/>
      <c r="K4" s="6"/>
      <c r="L4" s="6"/>
    </row>
    <row r="5" spans="1:12" ht="12" customHeight="1">
      <c r="A5" s="7" t="s">
        <v>5</v>
      </c>
      <c r="B5" s="5" t="s">
        <v>6</v>
      </c>
      <c r="C5" s="5" t="s">
        <v>7</v>
      </c>
      <c r="D5" s="5" t="s">
        <v>8</v>
      </c>
      <c r="E5" s="5" t="s">
        <v>6</v>
      </c>
      <c r="F5" s="5" t="s">
        <v>7</v>
      </c>
      <c r="G5" s="5" t="s">
        <v>8</v>
      </c>
      <c r="H5" s="5" t="s">
        <v>6</v>
      </c>
      <c r="I5" s="5" t="s">
        <v>7</v>
      </c>
      <c r="J5" s="5" t="s">
        <v>8</v>
      </c>
      <c r="K5" s="8" t="s">
        <v>9</v>
      </c>
      <c r="L5" s="5" t="s">
        <v>10</v>
      </c>
    </row>
    <row r="6" spans="1:12" ht="12" customHeight="1">
      <c r="A6" s="9" t="s">
        <v>11</v>
      </c>
      <c r="B6" s="9"/>
      <c r="C6" s="10"/>
      <c r="D6" s="10"/>
      <c r="E6" s="9"/>
      <c r="F6" s="10"/>
      <c r="G6" s="10"/>
      <c r="H6" s="9"/>
      <c r="I6" s="10"/>
      <c r="J6" s="10"/>
      <c r="K6" s="10"/>
      <c r="L6" s="9"/>
    </row>
    <row r="7" spans="1:12" ht="12" customHeight="1">
      <c r="A7" s="11" t="s">
        <v>12</v>
      </c>
      <c r="B7" s="12"/>
      <c r="C7" s="13"/>
      <c r="D7" s="13"/>
      <c r="E7" s="12"/>
      <c r="F7" s="13"/>
      <c r="G7" s="13"/>
      <c r="H7" s="12"/>
      <c r="I7" s="13"/>
      <c r="J7" s="13"/>
      <c r="K7" s="13"/>
      <c r="L7" s="12"/>
    </row>
    <row r="8" spans="1:12" ht="12" customHeight="1">
      <c r="A8" s="14" t="s">
        <v>13</v>
      </c>
      <c r="B8" s="12"/>
      <c r="C8" s="13"/>
      <c r="D8" s="13"/>
      <c r="E8" s="12"/>
      <c r="F8" s="13"/>
      <c r="G8" s="13"/>
      <c r="H8" s="12"/>
      <c r="I8" s="13"/>
      <c r="J8" s="13"/>
      <c r="K8" s="13"/>
      <c r="L8" s="12"/>
    </row>
    <row r="9" spans="1:12" ht="12" customHeight="1">
      <c r="A9" s="15" t="s">
        <v>14</v>
      </c>
      <c r="B9" s="12"/>
      <c r="C9" s="13">
        <v>219625470</v>
      </c>
      <c r="D9" s="13">
        <v>68599000</v>
      </c>
      <c r="E9" s="12"/>
      <c r="F9" s="13">
        <v>0</v>
      </c>
      <c r="G9" s="13">
        <v>0</v>
      </c>
      <c r="H9" s="16" t="s">
        <v>14</v>
      </c>
      <c r="I9" s="13">
        <f>C9-F9</f>
        <v>219625470</v>
      </c>
      <c r="J9" s="13">
        <f>D9-G9</f>
        <v>68599000</v>
      </c>
      <c r="K9" s="13">
        <v>0</v>
      </c>
      <c r="L9" s="17">
        <v>41414</v>
      </c>
    </row>
    <row r="10" spans="1:12" ht="12" customHeight="1">
      <c r="A10" s="15" t="s">
        <v>15</v>
      </c>
      <c r="B10" s="12" t="s">
        <v>16</v>
      </c>
      <c r="C10" s="13"/>
      <c r="D10" s="13"/>
      <c r="E10" s="12"/>
      <c r="F10" s="13"/>
      <c r="G10" s="13"/>
      <c r="H10" s="16" t="s">
        <v>17</v>
      </c>
      <c r="I10" s="13"/>
      <c r="J10" s="13"/>
      <c r="K10" s="13"/>
      <c r="L10" s="18" t="s">
        <v>18</v>
      </c>
    </row>
    <row r="11" spans="1:12" ht="12" customHeight="1">
      <c r="A11" s="15" t="s">
        <v>19</v>
      </c>
      <c r="B11" s="12" t="s">
        <v>20</v>
      </c>
      <c r="C11" s="13"/>
      <c r="D11" s="13"/>
      <c r="E11" s="12"/>
      <c r="F11" s="13"/>
      <c r="G11" s="13"/>
      <c r="H11" s="16" t="s">
        <v>21</v>
      </c>
      <c r="I11" s="13"/>
      <c r="J11" s="13"/>
      <c r="K11" s="13"/>
      <c r="L11" s="12"/>
    </row>
    <row r="12" spans="1:12" ht="12" customHeight="1">
      <c r="A12" s="15" t="s">
        <v>22</v>
      </c>
      <c r="B12" s="12" t="s">
        <v>23</v>
      </c>
      <c r="C12" s="13"/>
      <c r="D12" s="13"/>
      <c r="E12" s="12"/>
      <c r="F12" s="13"/>
      <c r="G12" s="13"/>
      <c r="H12" s="16" t="s">
        <v>24</v>
      </c>
      <c r="I12" s="13"/>
      <c r="J12" s="13"/>
      <c r="K12" s="13"/>
      <c r="L12" s="12"/>
    </row>
    <row r="13" spans="1:12" ht="12" customHeight="1">
      <c r="A13" s="14" t="s">
        <v>25</v>
      </c>
      <c r="B13" s="19" t="s">
        <v>26</v>
      </c>
      <c r="C13" s="20"/>
      <c r="D13" s="20"/>
      <c r="E13" s="14"/>
      <c r="F13" s="20"/>
      <c r="G13" s="20"/>
      <c r="H13" s="21" t="s">
        <v>27</v>
      </c>
      <c r="I13" s="20"/>
      <c r="J13" s="20"/>
      <c r="K13" s="20"/>
      <c r="L13" s="12"/>
    </row>
    <row r="14" spans="1:12" ht="12" customHeight="1">
      <c r="A14" s="22" t="s">
        <v>28</v>
      </c>
      <c r="B14" s="22"/>
      <c r="C14" s="23">
        <f>SUM(C6:C13)</f>
        <v>219625470</v>
      </c>
      <c r="D14" s="23">
        <f>SUM(D6:D13)</f>
        <v>68599000</v>
      </c>
      <c r="E14" s="22"/>
      <c r="F14" s="23">
        <f>SUM(F6:F13)</f>
        <v>0</v>
      </c>
      <c r="G14" s="23">
        <f>SUM(G6:G13)</f>
        <v>0</v>
      </c>
      <c r="H14" s="22"/>
      <c r="I14" s="23">
        <f>SUM(I6:I13)</f>
        <v>219625470</v>
      </c>
      <c r="J14" s="23">
        <f>SUM(J6:J13)</f>
        <v>68599000</v>
      </c>
      <c r="K14" s="23">
        <f>SUM(K6:K13)</f>
        <v>0</v>
      </c>
      <c r="L14" s="12"/>
    </row>
    <row r="15" spans="1:12" ht="12" customHeight="1">
      <c r="A15" s="22" t="s">
        <v>29</v>
      </c>
      <c r="B15" s="22"/>
      <c r="C15" s="23">
        <f>INT(C14*0.05)</f>
        <v>10981273</v>
      </c>
      <c r="D15" s="23"/>
      <c r="E15" s="22"/>
      <c r="F15" s="23"/>
      <c r="G15" s="23"/>
      <c r="H15" s="22"/>
      <c r="I15" s="23">
        <f>INT(I14*0.05)</f>
        <v>10981273</v>
      </c>
      <c r="J15" s="23"/>
      <c r="K15" s="23"/>
      <c r="L15" s="12"/>
    </row>
    <row r="16" spans="1:12" ht="12" customHeight="1">
      <c r="A16" s="22" t="s">
        <v>30</v>
      </c>
      <c r="B16" s="22"/>
      <c r="C16" s="23"/>
      <c r="D16" s="23"/>
      <c r="E16" s="22"/>
      <c r="F16" s="23"/>
      <c r="G16" s="23"/>
      <c r="H16" s="22"/>
      <c r="I16" s="23"/>
      <c r="J16" s="23"/>
      <c r="K16" s="23"/>
      <c r="L16" s="12"/>
    </row>
    <row r="17" spans="1:12" ht="12" customHeight="1">
      <c r="A17" s="24" t="s">
        <v>31</v>
      </c>
      <c r="B17" s="24"/>
      <c r="C17" s="25">
        <v>100000</v>
      </c>
      <c r="D17" s="25">
        <v>48000</v>
      </c>
      <c r="E17" s="24"/>
      <c r="F17" s="25"/>
      <c r="G17" s="25"/>
      <c r="H17" s="24"/>
      <c r="I17" s="25">
        <v>100000</v>
      </c>
      <c r="J17" s="25">
        <v>48000</v>
      </c>
      <c r="K17" s="25"/>
      <c r="L17" s="12"/>
    </row>
    <row r="18" spans="1:12" ht="12" customHeight="1">
      <c r="A18" s="5" t="s">
        <v>32</v>
      </c>
      <c r="B18" s="6"/>
      <c r="C18" s="26">
        <f>SUM(C14:C17)</f>
        <v>230706743</v>
      </c>
      <c r="D18" s="26">
        <f>SUM(D14:D17)</f>
        <v>68647000</v>
      </c>
      <c r="E18" s="6"/>
      <c r="F18" s="26">
        <f>SUM(F14:F17)</f>
        <v>0</v>
      </c>
      <c r="G18" s="26">
        <f>SUM(G14:G17)</f>
        <v>0</v>
      </c>
      <c r="H18" s="6"/>
      <c r="I18" s="26">
        <f>SUM(I14:I17)</f>
        <v>230706743</v>
      </c>
      <c r="J18" s="26">
        <f>SUM(J14:J17)</f>
        <v>68647000</v>
      </c>
      <c r="K18" s="26">
        <f>SUM(K14:K17)</f>
        <v>0</v>
      </c>
      <c r="L18" s="27"/>
    </row>
    <row r="19" spans="1:12" ht="12" customHeight="1">
      <c r="A19" s="9" t="s">
        <v>11</v>
      </c>
      <c r="B19" s="9"/>
      <c r="C19" s="10"/>
      <c r="D19" s="10"/>
      <c r="E19" s="9"/>
      <c r="F19" s="10"/>
      <c r="G19" s="10"/>
      <c r="H19" s="9"/>
      <c r="I19" s="10"/>
      <c r="J19" s="10"/>
      <c r="K19" s="10"/>
      <c r="L19" s="9"/>
    </row>
    <row r="20" spans="1:12" ht="12" customHeight="1">
      <c r="A20" s="11" t="s">
        <v>12</v>
      </c>
      <c r="B20" s="12"/>
      <c r="C20" s="13"/>
      <c r="D20" s="13"/>
      <c r="E20" s="12"/>
      <c r="F20" s="13"/>
      <c r="G20" s="13"/>
      <c r="H20" s="12"/>
      <c r="I20" s="13"/>
      <c r="J20" s="13"/>
      <c r="K20" s="13"/>
      <c r="L20" s="12"/>
    </row>
    <row r="21" spans="1:12" ht="12" customHeight="1">
      <c r="A21" s="14" t="s">
        <v>33</v>
      </c>
      <c r="B21" s="12"/>
      <c r="C21" s="13"/>
      <c r="D21" s="13"/>
      <c r="E21" s="12"/>
      <c r="F21" s="13"/>
      <c r="G21" s="13"/>
      <c r="H21" s="12"/>
      <c r="I21" s="13"/>
      <c r="J21" s="13"/>
      <c r="K21" s="13"/>
      <c r="L21" s="12"/>
    </row>
    <row r="22" spans="1:12" ht="12" customHeight="1">
      <c r="A22" s="15" t="s">
        <v>34</v>
      </c>
      <c r="B22" s="12"/>
      <c r="C22" s="13">
        <v>211841000</v>
      </c>
      <c r="D22" s="13">
        <v>95000000</v>
      </c>
      <c r="E22" s="12"/>
      <c r="F22" s="13"/>
      <c r="G22" s="13"/>
      <c r="H22" s="15" t="s">
        <v>34</v>
      </c>
      <c r="I22" s="13">
        <f>C22-F22</f>
        <v>211841000</v>
      </c>
      <c r="J22" s="13">
        <f>D22-G22</f>
        <v>95000000</v>
      </c>
      <c r="K22" s="13">
        <v>0</v>
      </c>
      <c r="L22" s="28">
        <v>41425</v>
      </c>
    </row>
    <row r="23" spans="1:12" ht="12" customHeight="1">
      <c r="A23" s="15" t="s">
        <v>35</v>
      </c>
      <c r="B23" s="12" t="s">
        <v>36</v>
      </c>
      <c r="C23" s="13"/>
      <c r="D23" s="13"/>
      <c r="E23" s="12"/>
      <c r="F23" s="13"/>
      <c r="G23" s="13"/>
      <c r="H23" s="15" t="s">
        <v>37</v>
      </c>
      <c r="I23" s="13"/>
      <c r="J23" s="13"/>
      <c r="K23" s="13"/>
      <c r="L23" s="18" t="s">
        <v>18</v>
      </c>
    </row>
    <row r="24" spans="1:12" ht="12" customHeight="1">
      <c r="A24" s="14"/>
      <c r="B24" s="12"/>
      <c r="C24" s="20"/>
      <c r="D24" s="20"/>
      <c r="E24" s="14"/>
      <c r="F24" s="20"/>
      <c r="G24" s="20"/>
      <c r="H24" s="14"/>
      <c r="I24" s="20"/>
      <c r="J24" s="20"/>
      <c r="K24" s="20"/>
      <c r="L24" s="12"/>
    </row>
    <row r="25" spans="1:12" ht="12" customHeight="1">
      <c r="A25" s="22" t="s">
        <v>38</v>
      </c>
      <c r="B25" s="22"/>
      <c r="C25" s="23">
        <f>SUM(C19:C24)</f>
        <v>211841000</v>
      </c>
      <c r="D25" s="23">
        <f>SUM(D19:D24)</f>
        <v>95000000</v>
      </c>
      <c r="E25" s="22"/>
      <c r="F25" s="23">
        <f>SUM(F19:F24)</f>
        <v>0</v>
      </c>
      <c r="G25" s="23">
        <f>SUM(G19:G24)</f>
        <v>0</v>
      </c>
      <c r="H25" s="22"/>
      <c r="I25" s="23">
        <f>SUM(I19:I24)</f>
        <v>211841000</v>
      </c>
      <c r="J25" s="23">
        <f>SUM(J19:J24)</f>
        <v>95000000</v>
      </c>
      <c r="K25" s="23">
        <f>SUM(K19:K24)</f>
        <v>0</v>
      </c>
      <c r="L25" s="12"/>
    </row>
    <row r="26" spans="1:12" ht="12" customHeight="1">
      <c r="A26" s="22" t="s">
        <v>29</v>
      </c>
      <c r="B26" s="22"/>
      <c r="C26" s="23">
        <v>10592050</v>
      </c>
      <c r="D26" s="23"/>
      <c r="E26" s="22"/>
      <c r="F26" s="23"/>
      <c r="G26" s="23"/>
      <c r="H26" s="22"/>
      <c r="I26" s="23">
        <f>INT(I25*0.05)</f>
        <v>10592050</v>
      </c>
      <c r="J26" s="23"/>
      <c r="K26" s="23"/>
      <c r="L26" s="12"/>
    </row>
    <row r="27" spans="1:12" ht="12" customHeight="1">
      <c r="A27" s="22" t="s">
        <v>30</v>
      </c>
      <c r="B27" s="22"/>
      <c r="C27" s="23"/>
      <c r="D27" s="23"/>
      <c r="E27" s="22"/>
      <c r="F27" s="23"/>
      <c r="G27" s="23"/>
      <c r="H27" s="22"/>
      <c r="I27" s="23"/>
      <c r="J27" s="23"/>
      <c r="K27" s="23"/>
      <c r="L27" s="12"/>
    </row>
    <row r="28" spans="1:12" ht="12" customHeight="1">
      <c r="A28" s="24" t="s">
        <v>31</v>
      </c>
      <c r="B28" s="24"/>
      <c r="C28" s="25"/>
      <c r="D28" s="25"/>
      <c r="E28" s="24"/>
      <c r="F28" s="25"/>
      <c r="G28" s="25"/>
      <c r="H28" s="24"/>
      <c r="I28" s="25"/>
      <c r="J28" s="25"/>
      <c r="K28" s="25"/>
      <c r="L28" s="12"/>
    </row>
    <row r="29" spans="1:12" ht="12" customHeight="1">
      <c r="A29" s="5" t="s">
        <v>32</v>
      </c>
      <c r="B29" s="6"/>
      <c r="C29" s="26">
        <f>SUM(C25:C28)</f>
        <v>222433050</v>
      </c>
      <c r="D29" s="26">
        <f>SUM(D25:D28)</f>
        <v>95000000</v>
      </c>
      <c r="E29" s="6"/>
      <c r="F29" s="26">
        <f>SUM(F25:F28)</f>
        <v>0</v>
      </c>
      <c r="G29" s="26">
        <f>SUM(G25:G28)</f>
        <v>0</v>
      </c>
      <c r="H29" s="6"/>
      <c r="I29" s="26">
        <f>SUM(I25:I28)</f>
        <v>222433050</v>
      </c>
      <c r="J29" s="26">
        <f>SUM(J25:J28)</f>
        <v>95000000</v>
      </c>
      <c r="K29" s="26">
        <f>SUM(K25:K28)</f>
        <v>0</v>
      </c>
      <c r="L29" s="27"/>
    </row>
    <row r="30" spans="1:12" ht="12" customHeight="1">
      <c r="A30" s="9" t="s">
        <v>11</v>
      </c>
      <c r="B30" s="9"/>
      <c r="C30" s="10"/>
      <c r="D30" s="10"/>
      <c r="E30" s="9"/>
      <c r="F30" s="10"/>
      <c r="G30" s="10"/>
      <c r="H30" s="9"/>
      <c r="I30" s="10"/>
      <c r="J30" s="10"/>
      <c r="K30" s="10"/>
      <c r="L30" s="9"/>
    </row>
    <row r="31" spans="1:12" ht="12" customHeight="1">
      <c r="A31" s="11" t="s">
        <v>12</v>
      </c>
      <c r="B31" s="12"/>
      <c r="C31" s="13"/>
      <c r="D31" s="13"/>
      <c r="E31" s="12"/>
      <c r="F31" s="13"/>
      <c r="G31" s="13"/>
      <c r="H31" s="12"/>
      <c r="I31" s="13"/>
      <c r="J31" s="13"/>
      <c r="K31" s="13"/>
      <c r="L31" s="12"/>
    </row>
    <row r="32" spans="1:12" ht="12" customHeight="1">
      <c r="A32" s="14" t="s">
        <v>39</v>
      </c>
      <c r="B32" s="12"/>
      <c r="C32" s="13"/>
      <c r="D32" s="13"/>
      <c r="E32" s="12"/>
      <c r="F32" s="13"/>
      <c r="G32" s="13"/>
      <c r="H32" s="12"/>
      <c r="I32" s="13"/>
      <c r="J32" s="13"/>
      <c r="K32" s="13"/>
      <c r="L32" s="12"/>
    </row>
    <row r="33" spans="1:12" ht="12" customHeight="1">
      <c r="A33" s="15" t="s">
        <v>40</v>
      </c>
      <c r="B33" s="12"/>
      <c r="C33" s="13">
        <v>21157000</v>
      </c>
      <c r="D33" s="13">
        <v>10049000</v>
      </c>
      <c r="E33" s="12"/>
      <c r="F33" s="13">
        <v>0</v>
      </c>
      <c r="G33" s="13">
        <v>0</v>
      </c>
      <c r="H33" s="15" t="s">
        <v>41</v>
      </c>
      <c r="I33" s="13">
        <f>C33-F33</f>
        <v>21157000</v>
      </c>
      <c r="J33" s="13">
        <f>D33-G33</f>
        <v>10049000</v>
      </c>
      <c r="K33" s="13">
        <v>0</v>
      </c>
      <c r="L33" s="28">
        <v>41429</v>
      </c>
    </row>
    <row r="34" spans="1:12" ht="12" customHeight="1">
      <c r="A34" s="15" t="s">
        <v>42</v>
      </c>
      <c r="B34" s="12" t="s">
        <v>43</v>
      </c>
      <c r="C34" s="13"/>
      <c r="D34" s="13"/>
      <c r="E34" s="12"/>
      <c r="F34" s="13"/>
      <c r="G34" s="13"/>
      <c r="H34" s="15" t="s">
        <v>44</v>
      </c>
      <c r="I34" s="13"/>
      <c r="J34" s="13"/>
      <c r="K34" s="13"/>
      <c r="L34" s="18" t="s">
        <v>18</v>
      </c>
    </row>
    <row r="35" spans="1:12" ht="12" customHeight="1">
      <c r="A35" s="15" t="s">
        <v>45</v>
      </c>
      <c r="B35" s="12" t="s">
        <v>46</v>
      </c>
      <c r="C35" s="13"/>
      <c r="D35" s="13"/>
      <c r="E35" s="12"/>
      <c r="F35" s="13"/>
      <c r="G35" s="13"/>
      <c r="H35" s="15" t="s">
        <v>47</v>
      </c>
      <c r="I35" s="13"/>
      <c r="J35" s="13"/>
      <c r="K35" s="13"/>
      <c r="L35" s="12"/>
    </row>
    <row r="36" spans="1:12" ht="12" customHeight="1">
      <c r="A36" s="15" t="s">
        <v>48</v>
      </c>
      <c r="B36" s="15" t="s">
        <v>49</v>
      </c>
      <c r="C36" s="13"/>
      <c r="D36" s="13"/>
      <c r="E36" s="12"/>
      <c r="F36" s="13"/>
      <c r="G36" s="13"/>
      <c r="H36" s="15" t="s">
        <v>50</v>
      </c>
      <c r="I36" s="13"/>
      <c r="J36" s="13"/>
      <c r="K36" s="13"/>
      <c r="L36" s="12"/>
    </row>
    <row r="37" spans="1:12" ht="12" customHeight="1">
      <c r="A37" s="14"/>
      <c r="B37" s="12"/>
      <c r="C37" s="20"/>
      <c r="D37" s="20"/>
      <c r="E37" s="14"/>
      <c r="F37" s="20"/>
      <c r="G37" s="20"/>
      <c r="H37" s="14"/>
      <c r="I37" s="20"/>
      <c r="J37" s="20"/>
      <c r="K37" s="20"/>
      <c r="L37" s="12"/>
    </row>
    <row r="38" spans="1:12" ht="12" customHeight="1">
      <c r="A38" s="22" t="s">
        <v>51</v>
      </c>
      <c r="B38" s="22"/>
      <c r="C38" s="23">
        <f>SUM(C30:C37)</f>
        <v>21157000</v>
      </c>
      <c r="D38" s="23">
        <f>SUM(D30:D37)</f>
        <v>10049000</v>
      </c>
      <c r="E38" s="22"/>
      <c r="F38" s="23">
        <f>SUM(F30:F37)</f>
        <v>0</v>
      </c>
      <c r="G38" s="23">
        <f>SUM(G30:G37)</f>
        <v>0</v>
      </c>
      <c r="H38" s="22"/>
      <c r="I38" s="23">
        <f>SUM(I30:I37)</f>
        <v>21157000</v>
      </c>
      <c r="J38" s="23">
        <f>SUM(J30:J37)</f>
        <v>10049000</v>
      </c>
      <c r="K38" s="23">
        <f>SUM(K30:K37)</f>
        <v>0</v>
      </c>
      <c r="L38" s="12"/>
    </row>
    <row r="39" spans="1:12" ht="12" customHeight="1">
      <c r="A39" s="22" t="s">
        <v>29</v>
      </c>
      <c r="B39" s="22"/>
      <c r="C39" s="23">
        <f>INT(C38*0.05)</f>
        <v>1057850</v>
      </c>
      <c r="D39" s="23"/>
      <c r="E39" s="22"/>
      <c r="F39" s="23"/>
      <c r="G39" s="23"/>
      <c r="H39" s="22"/>
      <c r="I39" s="23">
        <f>INT(I38*0.05)</f>
        <v>1057850</v>
      </c>
      <c r="J39" s="23"/>
      <c r="K39" s="23"/>
      <c r="L39" s="12"/>
    </row>
    <row r="40" spans="1:12" ht="12" customHeight="1">
      <c r="A40" s="22" t="s">
        <v>30</v>
      </c>
      <c r="B40" s="22"/>
      <c r="C40" s="23">
        <f>C38/1.05</f>
        <v>20149523.80952381</v>
      </c>
      <c r="D40" s="23"/>
      <c r="E40" s="22"/>
      <c r="F40" s="23"/>
      <c r="G40" s="23"/>
      <c r="H40" s="22"/>
      <c r="I40" s="23"/>
      <c r="J40" s="23"/>
      <c r="K40" s="23"/>
      <c r="L40" s="12"/>
    </row>
    <row r="41" spans="1:12" ht="12" customHeight="1">
      <c r="A41" s="24" t="s">
        <v>31</v>
      </c>
      <c r="B41" s="24"/>
      <c r="C41" s="25"/>
      <c r="D41" s="25"/>
      <c r="E41" s="24"/>
      <c r="F41" s="25"/>
      <c r="G41" s="25"/>
      <c r="H41" s="24"/>
      <c r="I41" s="25"/>
      <c r="J41" s="25"/>
      <c r="K41" s="25"/>
      <c r="L41" s="12"/>
    </row>
    <row r="42" spans="1:12" ht="12" customHeight="1">
      <c r="A42" s="5" t="s">
        <v>52</v>
      </c>
      <c r="B42" s="6"/>
      <c r="C42" s="26">
        <f>SUM(C38:C41)</f>
        <v>42364373.809523806</v>
      </c>
      <c r="D42" s="26">
        <f>SUM(D38:D41)</f>
        <v>10049000</v>
      </c>
      <c r="E42" s="6"/>
      <c r="F42" s="26">
        <f>SUM(F38:F41)</f>
        <v>0</v>
      </c>
      <c r="G42" s="26">
        <f>SUM(G38:G41)</f>
        <v>0</v>
      </c>
      <c r="H42" s="6"/>
      <c r="I42" s="26">
        <f>SUM(I38:I41)</f>
        <v>22214850</v>
      </c>
      <c r="J42" s="26">
        <f>SUM(J38:J41)</f>
        <v>10049000</v>
      </c>
      <c r="K42" s="26">
        <f>SUM(K38:K41)</f>
        <v>0</v>
      </c>
      <c r="L42" s="27"/>
    </row>
    <row r="43" spans="1:12" ht="12">
      <c r="A43" s="29" t="s">
        <v>53</v>
      </c>
      <c r="B43" s="29"/>
      <c r="C43" s="30">
        <f t="shared" ref="C43:K43" si="0">C14+C25+C38</f>
        <v>452623470</v>
      </c>
      <c r="D43" s="30">
        <f t="shared" si="0"/>
        <v>173648000</v>
      </c>
      <c r="E43" s="30">
        <f t="shared" si="0"/>
        <v>0</v>
      </c>
      <c r="F43" s="30">
        <f t="shared" si="0"/>
        <v>0</v>
      </c>
      <c r="G43" s="30">
        <f t="shared" si="0"/>
        <v>0</v>
      </c>
      <c r="H43" s="30">
        <f t="shared" si="0"/>
        <v>0</v>
      </c>
      <c r="I43" s="30">
        <f t="shared" si="0"/>
        <v>452623470</v>
      </c>
      <c r="J43" s="30">
        <f t="shared" si="0"/>
        <v>173648000</v>
      </c>
      <c r="K43" s="30">
        <f t="shared" si="0"/>
        <v>0</v>
      </c>
      <c r="L43" s="29"/>
    </row>
    <row r="44" spans="1:12" ht="12">
      <c r="A44" s="22" t="s">
        <v>54</v>
      </c>
      <c r="B44" s="14"/>
      <c r="C44" s="20">
        <f>C15+C26+C39</f>
        <v>22631173</v>
      </c>
      <c r="D44" s="20">
        <v>0</v>
      </c>
      <c r="E44" s="20"/>
      <c r="F44" s="20"/>
      <c r="G44" s="20"/>
      <c r="H44" s="20"/>
      <c r="I44" s="20">
        <f>I15+I26+I39</f>
        <v>22631173</v>
      </c>
      <c r="J44" s="20">
        <v>0</v>
      </c>
      <c r="K44" s="20"/>
      <c r="L44" s="14"/>
    </row>
    <row r="45" spans="1:12" ht="12">
      <c r="A45" s="22" t="s">
        <v>55</v>
      </c>
      <c r="B45" s="22"/>
      <c r="C45" s="23">
        <f>C16+C27+C40</f>
        <v>20149523.80952381</v>
      </c>
      <c r="D45" s="23">
        <f t="shared" ref="D45:H46" si="1">D16+D27+D40</f>
        <v>0</v>
      </c>
      <c r="E45" s="23">
        <f t="shared" si="1"/>
        <v>0</v>
      </c>
      <c r="F45" s="23">
        <f t="shared" si="1"/>
        <v>0</v>
      </c>
      <c r="G45" s="23">
        <f t="shared" si="1"/>
        <v>0</v>
      </c>
      <c r="H45" s="23">
        <f t="shared" si="1"/>
        <v>0</v>
      </c>
      <c r="I45" s="23">
        <f>I16+I27+I40</f>
        <v>0</v>
      </c>
      <c r="J45" s="23">
        <f>J16+J27+J40</f>
        <v>0</v>
      </c>
      <c r="K45" s="23">
        <f>K16+K27+K40</f>
        <v>0</v>
      </c>
      <c r="L45" s="22"/>
    </row>
    <row r="46" spans="1:12" ht="12">
      <c r="A46" s="24" t="s">
        <v>56</v>
      </c>
      <c r="B46" s="24"/>
      <c r="C46" s="25">
        <f>C17+C28+C41</f>
        <v>100000</v>
      </c>
      <c r="D46" s="25">
        <f t="shared" si="1"/>
        <v>48000</v>
      </c>
      <c r="E46" s="25">
        <f t="shared" si="1"/>
        <v>0</v>
      </c>
      <c r="F46" s="25">
        <f t="shared" si="1"/>
        <v>0</v>
      </c>
      <c r="G46" s="25">
        <f t="shared" si="1"/>
        <v>0</v>
      </c>
      <c r="H46" s="25">
        <f t="shared" si="1"/>
        <v>0</v>
      </c>
      <c r="I46" s="25">
        <f>I17+I28+I41</f>
        <v>100000</v>
      </c>
      <c r="J46" s="25">
        <f>J17+J28+J41</f>
        <v>48000</v>
      </c>
      <c r="K46" s="25">
        <f>K17+K28+K41</f>
        <v>0</v>
      </c>
      <c r="L46" s="24"/>
    </row>
    <row r="47" spans="1:12" ht="14.25" customHeight="1">
      <c r="A47" s="5" t="s">
        <v>57</v>
      </c>
      <c r="B47" s="6"/>
      <c r="C47" s="31">
        <f t="shared" ref="C47:K47" si="2">SUM(C43:C46)</f>
        <v>495504166.80952382</v>
      </c>
      <c r="D47" s="26">
        <f t="shared" si="2"/>
        <v>173696000</v>
      </c>
      <c r="E47" s="26">
        <f t="shared" si="2"/>
        <v>0</v>
      </c>
      <c r="F47" s="26">
        <f t="shared" si="2"/>
        <v>0</v>
      </c>
      <c r="G47" s="26">
        <f t="shared" si="2"/>
        <v>0</v>
      </c>
      <c r="H47" s="26">
        <f t="shared" si="2"/>
        <v>0</v>
      </c>
      <c r="I47" s="26">
        <f t="shared" si="2"/>
        <v>475354643</v>
      </c>
      <c r="J47" s="26">
        <f t="shared" si="2"/>
        <v>173696000</v>
      </c>
      <c r="K47" s="26">
        <f t="shared" si="2"/>
        <v>0</v>
      </c>
      <c r="L47" s="27"/>
    </row>
    <row r="48" spans="1:12" ht="12" customHeight="1">
      <c r="A48" s="32" t="s">
        <v>58</v>
      </c>
      <c r="B48" s="9"/>
      <c r="C48" s="10"/>
      <c r="D48" s="10"/>
      <c r="E48" s="9"/>
      <c r="F48" s="10"/>
      <c r="G48" s="10"/>
      <c r="H48" s="9"/>
      <c r="I48" s="10"/>
      <c r="J48" s="10"/>
      <c r="K48" s="10"/>
      <c r="L48" s="9"/>
    </row>
    <row r="49" spans="1:12" ht="12" customHeight="1">
      <c r="A49" s="11" t="s">
        <v>12</v>
      </c>
      <c r="B49" s="12"/>
      <c r="C49" s="13">
        <v>16700000</v>
      </c>
      <c r="D49" s="13">
        <v>8350000</v>
      </c>
      <c r="E49" s="12"/>
      <c r="F49" s="13">
        <v>16700000</v>
      </c>
      <c r="G49" s="13">
        <v>8350000</v>
      </c>
      <c r="H49" s="12"/>
      <c r="I49" s="13">
        <v>0</v>
      </c>
      <c r="J49" s="13">
        <v>0</v>
      </c>
      <c r="K49" s="13">
        <v>8350000</v>
      </c>
      <c r="L49" s="12"/>
    </row>
    <row r="50" spans="1:12" ht="12" customHeight="1">
      <c r="A50" s="33" t="s">
        <v>59</v>
      </c>
      <c r="B50" s="34" t="s">
        <v>60</v>
      </c>
      <c r="C50" s="13"/>
      <c r="D50" s="13"/>
      <c r="E50" s="34" t="s">
        <v>60</v>
      </c>
      <c r="F50" s="13"/>
      <c r="G50" s="13"/>
      <c r="H50" s="12"/>
      <c r="I50" s="13"/>
      <c r="J50" s="13"/>
      <c r="K50" s="13"/>
      <c r="L50" s="12"/>
    </row>
    <row r="51" spans="1:12" ht="12" customHeight="1">
      <c r="A51" s="22" t="s">
        <v>51</v>
      </c>
      <c r="B51" s="22" t="s">
        <v>61</v>
      </c>
      <c r="C51" s="23">
        <f>SUM(C48:C49)</f>
        <v>16700000</v>
      </c>
      <c r="D51" s="23">
        <f>SUM(D48:D49)</f>
        <v>8350000</v>
      </c>
      <c r="E51" s="22" t="s">
        <v>61</v>
      </c>
      <c r="F51" s="23">
        <f>SUM(F48:F49)</f>
        <v>16700000</v>
      </c>
      <c r="G51" s="23">
        <f>SUM(G48:G49)</f>
        <v>8350000</v>
      </c>
      <c r="H51" s="23"/>
      <c r="I51" s="23">
        <f>SUM(I48:I49)</f>
        <v>0</v>
      </c>
      <c r="J51" s="23">
        <f>SUM(J48:J49)</f>
        <v>0</v>
      </c>
      <c r="K51" s="23">
        <f>SUM(K48:K49)</f>
        <v>8350000</v>
      </c>
      <c r="L51" s="12"/>
    </row>
    <row r="52" spans="1:12" ht="12" customHeight="1">
      <c r="A52" s="22" t="s">
        <v>54</v>
      </c>
      <c r="B52" s="22"/>
      <c r="C52" s="23">
        <v>835000</v>
      </c>
      <c r="D52" s="23">
        <v>0</v>
      </c>
      <c r="E52" s="23"/>
      <c r="F52" s="23"/>
      <c r="G52" s="23"/>
      <c r="H52" s="23"/>
      <c r="I52" s="23">
        <v>0</v>
      </c>
      <c r="J52" s="23"/>
      <c r="K52" s="23"/>
      <c r="L52" s="12"/>
    </row>
    <row r="53" spans="1:12" ht="12" customHeight="1">
      <c r="A53" s="22" t="s">
        <v>30</v>
      </c>
      <c r="B53" s="22"/>
      <c r="C53" s="23">
        <v>0</v>
      </c>
      <c r="D53" s="23">
        <v>0</v>
      </c>
      <c r="E53" s="22"/>
      <c r="F53" s="23"/>
      <c r="G53" s="23"/>
      <c r="H53" s="22"/>
      <c r="I53" s="23"/>
      <c r="J53" s="23"/>
      <c r="K53" s="23"/>
      <c r="L53" s="12"/>
    </row>
    <row r="54" spans="1:12" ht="12" customHeight="1">
      <c r="A54" s="24" t="s">
        <v>31</v>
      </c>
      <c r="B54" s="24"/>
      <c r="C54" s="25">
        <v>0</v>
      </c>
      <c r="D54" s="25">
        <v>0</v>
      </c>
      <c r="E54" s="24"/>
      <c r="F54" s="25"/>
      <c r="G54" s="25"/>
      <c r="H54" s="24"/>
      <c r="I54" s="25"/>
      <c r="J54" s="25"/>
      <c r="K54" s="25"/>
      <c r="L54" s="12"/>
    </row>
    <row r="55" spans="1:12" ht="12" customHeight="1">
      <c r="A55" s="5" t="s">
        <v>32</v>
      </c>
      <c r="B55" s="6"/>
      <c r="C55" s="26">
        <f>SUM(C51:C54)</f>
        <v>17535000</v>
      </c>
      <c r="D55" s="26">
        <f>SUM(D51:D54)</f>
        <v>8350000</v>
      </c>
      <c r="E55" s="6"/>
      <c r="F55" s="26">
        <f>SUM(F51:F54)</f>
        <v>16700000</v>
      </c>
      <c r="G55" s="26">
        <f>SUM(G51:G54)</f>
        <v>8350000</v>
      </c>
      <c r="H55" s="6"/>
      <c r="I55" s="26">
        <f>SUM(I51:I54)</f>
        <v>0</v>
      </c>
      <c r="J55" s="26">
        <f>SUM(J51:J54)</f>
        <v>0</v>
      </c>
      <c r="K55" s="26">
        <f>SUM(K51:K54)</f>
        <v>8350000</v>
      </c>
      <c r="L55" s="27"/>
    </row>
    <row r="56" spans="1:12" ht="16.5" customHeight="1">
      <c r="A56" s="5" t="s">
        <v>62</v>
      </c>
      <c r="B56" s="6"/>
      <c r="C56" s="31">
        <f>C47+C55</f>
        <v>513039166.80952382</v>
      </c>
      <c r="D56" s="31">
        <f>D47+D55</f>
        <v>182046000</v>
      </c>
      <c r="E56" s="31">
        <f>E47+E55</f>
        <v>0</v>
      </c>
      <c r="F56" s="31">
        <f>F47+F55</f>
        <v>16700000</v>
      </c>
      <c r="G56" s="31">
        <f>G47+G55</f>
        <v>8350000</v>
      </c>
      <c r="H56" s="6"/>
      <c r="I56" s="31">
        <f>I47+I55</f>
        <v>475354643</v>
      </c>
      <c r="J56" s="31">
        <f>J47+J55</f>
        <v>173696000</v>
      </c>
      <c r="K56" s="31">
        <f>K47+K55</f>
        <v>8350000</v>
      </c>
      <c r="L56" s="27"/>
    </row>
  </sheetData>
  <sheetProtection selectLockedCells="1" selectUnlockedCells="1"/>
  <mergeCells count="3">
    <mergeCell ref="B4:D4"/>
    <mergeCell ref="E4:G4"/>
    <mergeCell ref="H4:J4"/>
  </mergeCells>
  <phoneticPr fontId="22"/>
  <pageMargins left="0.55138888888888893" right="0.59027777777777779" top="0.86597222222222225" bottom="0.78749999999999998" header="0.51180555555555551" footer="0.51180555555555551"/>
  <pageSetup paperSize="9" firstPageNumber="0" orientation="landscape" horizontalDpi="300" verticalDpi="30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2" zoomScaleNormal="100" workbookViewId="0">
      <selection activeCell="C1" sqref="C1"/>
    </sheetView>
  </sheetViews>
  <sheetFormatPr defaultRowHeight="11.25"/>
  <cols>
    <col min="1" max="1" width="27.875" style="35" customWidth="1"/>
    <col min="2" max="2" width="16.25" style="35" customWidth="1"/>
    <col min="3" max="11" width="11.25" style="35" customWidth="1"/>
    <col min="12" max="12" width="16.375" style="35" customWidth="1"/>
    <col min="13" max="16384" width="9" style="35"/>
  </cols>
  <sheetData>
    <row r="1" spans="1:18" ht="13.5" customHeight="1">
      <c r="A1" s="35" t="s">
        <v>63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7.25" customHeight="1">
      <c r="A2" s="119" t="s">
        <v>64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/>
      <c r="N2"/>
      <c r="O2"/>
      <c r="P2"/>
      <c r="Q2"/>
      <c r="R2"/>
    </row>
    <row r="3" spans="1:18" ht="17.2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/>
      <c r="N3"/>
      <c r="O3"/>
      <c r="P3"/>
      <c r="Q3"/>
      <c r="R3"/>
    </row>
    <row r="4" spans="1:18" ht="14.25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7"/>
      <c r="L4" s="37"/>
      <c r="M4"/>
      <c r="N4"/>
      <c r="O4"/>
      <c r="P4"/>
      <c r="Q4"/>
      <c r="R4"/>
    </row>
    <row r="5" spans="1:18" ht="13.5">
      <c r="A5" s="38" t="s">
        <v>65</v>
      </c>
      <c r="B5" s="39"/>
      <c r="C5" s="39"/>
      <c r="D5" s="39"/>
      <c r="E5" s="39"/>
      <c r="F5"/>
      <c r="G5"/>
      <c r="H5"/>
      <c r="I5"/>
      <c r="J5"/>
      <c r="K5" s="40"/>
      <c r="L5" s="41"/>
      <c r="M5"/>
      <c r="N5"/>
      <c r="O5"/>
      <c r="P5"/>
      <c r="Q5"/>
      <c r="R5"/>
    </row>
    <row r="6" spans="1:18" ht="14.25" customHeight="1">
      <c r="A6" s="42" t="s">
        <v>66</v>
      </c>
      <c r="B6" s="42"/>
      <c r="C6" s="42"/>
      <c r="D6" s="42"/>
      <c r="E6" s="43"/>
      <c r="F6" s="44"/>
      <c r="G6" s="44"/>
      <c r="H6" s="44"/>
      <c r="I6" s="44"/>
      <c r="J6"/>
      <c r="K6" s="45"/>
      <c r="L6" s="45"/>
      <c r="M6"/>
      <c r="N6"/>
      <c r="O6"/>
      <c r="P6"/>
      <c r="Q6"/>
      <c r="R6"/>
    </row>
    <row r="7" spans="1:18" ht="12.75" customHeight="1">
      <c r="A7" s="46" t="s">
        <v>67</v>
      </c>
      <c r="B7" s="120" t="s">
        <v>68</v>
      </c>
      <c r="C7" s="120"/>
      <c r="D7" s="121" t="s">
        <v>69</v>
      </c>
      <c r="E7" s="121"/>
      <c r="F7" s="120" t="s">
        <v>70</v>
      </c>
      <c r="G7" s="120"/>
      <c r="H7" s="122" t="s">
        <v>71</v>
      </c>
      <c r="I7" s="122"/>
      <c r="J7"/>
      <c r="K7"/>
      <c r="L7"/>
      <c r="M7"/>
      <c r="N7"/>
      <c r="O7"/>
      <c r="P7"/>
      <c r="Q7"/>
      <c r="R7"/>
    </row>
    <row r="8" spans="1:18" ht="13.5" customHeight="1">
      <c r="A8" s="47"/>
      <c r="B8" s="123" t="s">
        <v>72</v>
      </c>
      <c r="C8" s="123"/>
      <c r="D8" s="123" t="s">
        <v>72</v>
      </c>
      <c r="E8" s="123"/>
      <c r="F8" s="123" t="s">
        <v>72</v>
      </c>
      <c r="G8" s="123"/>
      <c r="H8" s="124"/>
      <c r="I8" s="124"/>
      <c r="J8"/>
      <c r="K8"/>
      <c r="L8"/>
      <c r="M8"/>
      <c r="N8"/>
      <c r="O8"/>
      <c r="P8"/>
      <c r="Q8"/>
      <c r="R8"/>
    </row>
    <row r="9" spans="1:18" ht="12.75" customHeight="1">
      <c r="A9" s="49" t="s">
        <v>73</v>
      </c>
      <c r="B9" s="125"/>
      <c r="C9" s="125"/>
      <c r="D9" s="126"/>
      <c r="E9" s="126"/>
      <c r="F9" s="125"/>
      <c r="G9" s="125"/>
      <c r="H9" s="124"/>
      <c r="I9" s="124"/>
      <c r="J9"/>
      <c r="K9"/>
      <c r="L9"/>
      <c r="M9"/>
      <c r="N9"/>
      <c r="O9"/>
      <c r="P9"/>
      <c r="Q9"/>
      <c r="R9"/>
    </row>
    <row r="10" spans="1:18" ht="12.75" customHeight="1">
      <c r="A10" s="49" t="s">
        <v>74</v>
      </c>
      <c r="B10" s="125"/>
      <c r="C10" s="125"/>
      <c r="D10" s="126"/>
      <c r="E10" s="126"/>
      <c r="F10" s="125"/>
      <c r="G10" s="125"/>
      <c r="H10" s="124"/>
      <c r="I10" s="124"/>
      <c r="J10"/>
      <c r="K10"/>
      <c r="L10"/>
      <c r="M10"/>
      <c r="N10"/>
      <c r="O10"/>
      <c r="P10"/>
      <c r="Q10"/>
      <c r="R10"/>
    </row>
    <row r="11" spans="1:18" ht="12.75" customHeight="1">
      <c r="A11" s="51" t="s">
        <v>75</v>
      </c>
      <c r="B11" s="125"/>
      <c r="C11" s="125"/>
      <c r="D11" s="126"/>
      <c r="E11" s="126"/>
      <c r="F11" s="125"/>
      <c r="G11" s="125"/>
      <c r="H11" s="124"/>
      <c r="I11" s="124"/>
      <c r="J11"/>
      <c r="K11"/>
      <c r="L11"/>
      <c r="M11"/>
      <c r="N11"/>
      <c r="O11"/>
      <c r="P11"/>
      <c r="Q11"/>
      <c r="R11"/>
    </row>
    <row r="12" spans="1:18" ht="12.75" customHeight="1">
      <c r="A12" s="49" t="s">
        <v>76</v>
      </c>
      <c r="B12" s="125"/>
      <c r="C12" s="125"/>
      <c r="D12" s="126"/>
      <c r="E12" s="126"/>
      <c r="F12" s="125"/>
      <c r="G12" s="125"/>
      <c r="H12" s="124"/>
      <c r="I12" s="124"/>
      <c r="J12"/>
      <c r="K12"/>
      <c r="L12"/>
      <c r="M12"/>
      <c r="N12"/>
      <c r="O12"/>
      <c r="P12"/>
      <c r="Q12"/>
      <c r="R12"/>
    </row>
    <row r="13" spans="1:18" ht="12.75" customHeight="1">
      <c r="A13" s="51" t="s">
        <v>74</v>
      </c>
      <c r="B13" s="125"/>
      <c r="C13" s="125"/>
      <c r="D13" s="126"/>
      <c r="E13" s="126"/>
      <c r="F13" s="125"/>
      <c r="G13" s="125"/>
      <c r="H13" s="124"/>
      <c r="I13" s="124"/>
      <c r="J13"/>
      <c r="K13"/>
      <c r="L13"/>
      <c r="M13"/>
      <c r="N13"/>
      <c r="O13"/>
      <c r="P13"/>
      <c r="Q13"/>
      <c r="R13"/>
    </row>
    <row r="14" spans="1:18" ht="13.5" customHeight="1">
      <c r="A14" s="52" t="s">
        <v>75</v>
      </c>
      <c r="B14" s="125"/>
      <c r="C14" s="125"/>
      <c r="D14" s="126"/>
      <c r="E14" s="126"/>
      <c r="F14" s="125"/>
      <c r="G14" s="125"/>
      <c r="H14" s="124"/>
      <c r="I14" s="124"/>
      <c r="J14"/>
      <c r="K14"/>
      <c r="L14"/>
      <c r="M14"/>
      <c r="N14"/>
      <c r="O14"/>
      <c r="P14"/>
      <c r="Q14"/>
      <c r="R14"/>
    </row>
    <row r="15" spans="1:18" ht="6" customHeight="1">
      <c r="A15" s="53"/>
      <c r="B15" s="125"/>
      <c r="C15" s="125"/>
      <c r="D15" s="126"/>
      <c r="E15" s="126"/>
      <c r="F15" s="125"/>
      <c r="G15" s="125"/>
      <c r="H15" s="124"/>
      <c r="I15" s="124"/>
      <c r="J15"/>
      <c r="K15"/>
      <c r="L15"/>
      <c r="M15"/>
      <c r="N15"/>
      <c r="O15"/>
      <c r="P15"/>
      <c r="Q15"/>
      <c r="R15"/>
    </row>
    <row r="16" spans="1:18" ht="14.25" customHeight="1">
      <c r="A16" s="54" t="s">
        <v>77</v>
      </c>
      <c r="B16" s="120"/>
      <c r="C16" s="120"/>
      <c r="D16" s="121"/>
      <c r="E16" s="121"/>
      <c r="F16" s="120"/>
      <c r="G16" s="120"/>
      <c r="H16" s="122"/>
      <c r="I16" s="122"/>
      <c r="J16"/>
      <c r="K16"/>
      <c r="L16"/>
      <c r="M16"/>
      <c r="N16"/>
      <c r="O16"/>
      <c r="P16"/>
      <c r="Q16"/>
      <c r="R16"/>
    </row>
    <row r="17" spans="1:18" ht="13.5">
      <c r="A17" s="38"/>
      <c r="B17"/>
      <c r="C17"/>
      <c r="D17"/>
      <c r="E17"/>
      <c r="F17"/>
      <c r="G17"/>
      <c r="H17"/>
      <c r="I17" s="39"/>
      <c r="J17" s="39"/>
      <c r="K17" s="39"/>
      <c r="L17"/>
      <c r="M17"/>
      <c r="N17"/>
      <c r="O17"/>
      <c r="P17"/>
      <c r="Q17"/>
      <c r="R17"/>
    </row>
    <row r="18" spans="1:18" ht="13.5">
      <c r="A18" s="55" t="s">
        <v>78</v>
      </c>
      <c r="B18"/>
      <c r="C18"/>
      <c r="D18"/>
      <c r="E18"/>
      <c r="F18"/>
      <c r="G18"/>
      <c r="H18"/>
      <c r="I18" s="55"/>
      <c r="J18" s="39"/>
      <c r="K18" s="39"/>
      <c r="L18"/>
      <c r="M18"/>
      <c r="N18"/>
      <c r="O18"/>
      <c r="P18"/>
      <c r="Q18"/>
      <c r="R18"/>
    </row>
    <row r="19" spans="1:18" ht="12.75" customHeight="1">
      <c r="A19" s="46" t="s">
        <v>67</v>
      </c>
      <c r="B19" s="120" t="s">
        <v>68</v>
      </c>
      <c r="C19" s="120"/>
      <c r="D19" s="121" t="s">
        <v>79</v>
      </c>
      <c r="E19" s="121"/>
      <c r="F19" s="120" t="s">
        <v>70</v>
      </c>
      <c r="G19" s="120"/>
      <c r="H19" s="122" t="s">
        <v>71</v>
      </c>
      <c r="I19" s="122"/>
      <c r="J19"/>
      <c r="K19"/>
      <c r="L19"/>
      <c r="M19"/>
      <c r="N19"/>
      <c r="O19"/>
      <c r="P19"/>
      <c r="Q19"/>
      <c r="R19"/>
    </row>
    <row r="20" spans="1:18" ht="12.75" customHeight="1">
      <c r="A20" s="47"/>
      <c r="B20" s="123" t="s">
        <v>72</v>
      </c>
      <c r="C20" s="123"/>
      <c r="D20" s="123" t="s">
        <v>72</v>
      </c>
      <c r="E20" s="123"/>
      <c r="F20" s="123" t="s">
        <v>72</v>
      </c>
      <c r="G20" s="123"/>
      <c r="H20" s="124"/>
      <c r="I20" s="124"/>
      <c r="J20"/>
      <c r="K20"/>
      <c r="L20"/>
      <c r="M20"/>
      <c r="N20"/>
      <c r="O20"/>
      <c r="P20"/>
      <c r="Q20"/>
      <c r="R20"/>
    </row>
    <row r="21" spans="1:18" ht="12.75" customHeight="1">
      <c r="A21" s="49" t="s">
        <v>73</v>
      </c>
      <c r="B21" s="125"/>
      <c r="C21" s="125"/>
      <c r="D21" s="126"/>
      <c r="E21" s="126"/>
      <c r="F21" s="125"/>
      <c r="G21" s="125"/>
      <c r="H21" s="124"/>
      <c r="I21" s="124"/>
      <c r="J21"/>
      <c r="K21"/>
      <c r="L21"/>
      <c r="M21"/>
      <c r="N21"/>
      <c r="O21"/>
      <c r="P21"/>
      <c r="Q21"/>
      <c r="R21"/>
    </row>
    <row r="22" spans="1:18" ht="12.75" customHeight="1">
      <c r="A22" s="49" t="s">
        <v>74</v>
      </c>
      <c r="B22" s="56"/>
      <c r="C22" s="48"/>
      <c r="D22" s="50"/>
      <c r="E22" s="50"/>
      <c r="F22" s="56"/>
      <c r="G22" s="48"/>
      <c r="H22" s="50"/>
      <c r="I22" s="48"/>
      <c r="J22"/>
      <c r="K22"/>
      <c r="L22"/>
      <c r="M22"/>
      <c r="N22"/>
      <c r="O22"/>
      <c r="P22"/>
      <c r="Q22"/>
      <c r="R22"/>
    </row>
    <row r="23" spans="1:18" ht="12.75" customHeight="1">
      <c r="A23" s="49" t="s">
        <v>75</v>
      </c>
      <c r="B23" s="125"/>
      <c r="C23" s="125"/>
      <c r="D23" s="126"/>
      <c r="E23" s="126"/>
      <c r="F23" s="125"/>
      <c r="G23" s="125"/>
      <c r="H23" s="124"/>
      <c r="I23" s="124"/>
      <c r="J23"/>
      <c r="K23"/>
      <c r="L23"/>
      <c r="M23"/>
      <c r="N23"/>
      <c r="O23"/>
      <c r="P23"/>
      <c r="Q23"/>
      <c r="R23"/>
    </row>
    <row r="24" spans="1:18" ht="12.75" customHeight="1">
      <c r="A24" s="51" t="s">
        <v>76</v>
      </c>
      <c r="B24" s="125"/>
      <c r="C24" s="125"/>
      <c r="D24" s="126"/>
      <c r="E24" s="126"/>
      <c r="F24" s="125"/>
      <c r="G24" s="125"/>
      <c r="H24" s="124"/>
      <c r="I24" s="124"/>
      <c r="J24"/>
      <c r="K24"/>
      <c r="L24"/>
      <c r="M24"/>
      <c r="N24"/>
      <c r="O24"/>
      <c r="P24"/>
      <c r="Q24"/>
      <c r="R24"/>
    </row>
    <row r="25" spans="1:18" ht="12.75" customHeight="1">
      <c r="A25" s="49" t="s">
        <v>74</v>
      </c>
      <c r="B25" s="125"/>
      <c r="C25" s="125"/>
      <c r="D25" s="126"/>
      <c r="E25" s="126"/>
      <c r="F25" s="125"/>
      <c r="G25" s="125"/>
      <c r="H25" s="124"/>
      <c r="I25" s="124"/>
      <c r="J25"/>
      <c r="K25"/>
      <c r="L25"/>
      <c r="M25"/>
      <c r="N25"/>
      <c r="O25"/>
      <c r="P25"/>
      <c r="Q25"/>
      <c r="R25"/>
    </row>
    <row r="26" spans="1:18" ht="12.75" customHeight="1">
      <c r="A26" s="51" t="s">
        <v>75</v>
      </c>
      <c r="B26" s="125"/>
      <c r="C26" s="125"/>
      <c r="D26" s="126"/>
      <c r="E26" s="126"/>
      <c r="F26" s="125"/>
      <c r="G26" s="125"/>
      <c r="H26" s="124"/>
      <c r="I26" s="124"/>
      <c r="J26"/>
      <c r="K26"/>
      <c r="L26"/>
      <c r="M26"/>
      <c r="N26"/>
      <c r="O26"/>
      <c r="P26"/>
      <c r="Q26"/>
      <c r="R26"/>
    </row>
    <row r="27" spans="1:18" ht="6" customHeight="1">
      <c r="A27" s="53"/>
      <c r="B27" s="125"/>
      <c r="C27" s="125"/>
      <c r="D27" s="126"/>
      <c r="E27" s="126"/>
      <c r="F27" s="125"/>
      <c r="G27" s="125"/>
      <c r="H27" s="124"/>
      <c r="I27" s="124"/>
      <c r="J27"/>
      <c r="K27"/>
      <c r="L27"/>
      <c r="M27"/>
      <c r="N27"/>
      <c r="O27"/>
      <c r="P27"/>
      <c r="Q27"/>
      <c r="R27"/>
    </row>
    <row r="28" spans="1:18" ht="14.25" customHeight="1">
      <c r="A28" s="54" t="s">
        <v>77</v>
      </c>
      <c r="B28" s="120"/>
      <c r="C28" s="120"/>
      <c r="D28" s="121"/>
      <c r="E28" s="121"/>
      <c r="F28" s="120"/>
      <c r="G28" s="120"/>
      <c r="H28" s="122"/>
      <c r="I28" s="122"/>
      <c r="J28"/>
      <c r="K28"/>
      <c r="L28"/>
      <c r="M28"/>
      <c r="N28"/>
      <c r="O28"/>
      <c r="P28"/>
      <c r="Q28"/>
      <c r="R28"/>
    </row>
    <row r="29" spans="1:18" ht="12.75">
      <c r="A29" s="57"/>
      <c r="B29" s="57"/>
      <c r="C29" s="40"/>
      <c r="D29" s="40"/>
      <c r="E29" s="40"/>
      <c r="F29" s="40"/>
      <c r="G29" s="40"/>
      <c r="H29" s="40"/>
      <c r="I29" s="40"/>
      <c r="J29" s="40"/>
      <c r="K29" s="57"/>
      <c r="L29" s="57"/>
      <c r="M29" s="57"/>
      <c r="N29" s="57"/>
      <c r="O29" s="57"/>
      <c r="P29" s="57"/>
      <c r="Q29" s="57"/>
      <c r="R29" s="57"/>
    </row>
    <row r="30" spans="1:18" ht="13.5">
      <c r="A30" s="58" t="s">
        <v>80</v>
      </c>
      <c r="B30"/>
      <c r="C30"/>
      <c r="D30"/>
      <c r="E30"/>
      <c r="F30"/>
      <c r="G30"/>
      <c r="H30"/>
      <c r="I30"/>
      <c r="J30" s="45"/>
      <c r="K30"/>
      <c r="L30" s="59" t="s">
        <v>1</v>
      </c>
    </row>
    <row r="31" spans="1:18" ht="12">
      <c r="A31" s="127" t="s">
        <v>81</v>
      </c>
      <c r="B31" s="127" t="s">
        <v>82</v>
      </c>
      <c r="C31" s="127"/>
      <c r="D31" s="127"/>
      <c r="E31" s="127" t="s">
        <v>83</v>
      </c>
      <c r="F31" s="127"/>
      <c r="G31" s="127"/>
      <c r="H31" s="127" t="s">
        <v>4</v>
      </c>
      <c r="I31" s="127"/>
      <c r="J31" s="127"/>
      <c r="K31" s="61"/>
      <c r="L31" s="61"/>
    </row>
    <row r="32" spans="1:18" ht="12">
      <c r="A32" s="127"/>
      <c r="B32" s="60" t="s">
        <v>6</v>
      </c>
      <c r="C32" s="60" t="s">
        <v>7</v>
      </c>
      <c r="D32" s="117" t="s">
        <v>110</v>
      </c>
      <c r="E32" s="60" t="s">
        <v>6</v>
      </c>
      <c r="F32" s="60" t="s">
        <v>7</v>
      </c>
      <c r="G32" s="117" t="s">
        <v>111</v>
      </c>
      <c r="H32" s="60" t="s">
        <v>6</v>
      </c>
      <c r="I32" s="60" t="s">
        <v>7</v>
      </c>
      <c r="J32" s="117" t="s">
        <v>111</v>
      </c>
      <c r="K32" s="62" t="s">
        <v>9</v>
      </c>
      <c r="L32" s="60" t="s">
        <v>10</v>
      </c>
    </row>
    <row r="33" spans="1:12" ht="12.75" customHeight="1">
      <c r="A33" s="63" t="s">
        <v>84</v>
      </c>
      <c r="B33" s="64"/>
      <c r="C33" s="65"/>
      <c r="D33" s="65"/>
      <c r="E33" s="64"/>
      <c r="F33" s="65"/>
      <c r="G33" s="65"/>
      <c r="H33" s="64"/>
      <c r="I33" s="65"/>
      <c r="J33" s="65"/>
      <c r="K33" s="65"/>
      <c r="L33" s="66" t="s">
        <v>85</v>
      </c>
    </row>
    <row r="34" spans="1:12" ht="12.75" customHeight="1">
      <c r="A34" s="67" t="s">
        <v>86</v>
      </c>
      <c r="B34" s="66"/>
      <c r="C34" s="68"/>
      <c r="D34" s="68"/>
      <c r="E34" s="66"/>
      <c r="F34" s="68"/>
      <c r="G34" s="68"/>
      <c r="H34" s="66"/>
      <c r="I34" s="68"/>
      <c r="J34" s="68"/>
      <c r="K34" s="68"/>
      <c r="L34" s="69" t="s">
        <v>87</v>
      </c>
    </row>
    <row r="35" spans="1:12" ht="12.75" customHeight="1">
      <c r="A35" s="70" t="s">
        <v>88</v>
      </c>
      <c r="B35" s="66"/>
      <c r="C35" s="68"/>
      <c r="D35" s="68"/>
      <c r="E35" s="66"/>
      <c r="F35" s="71"/>
      <c r="G35" s="68"/>
      <c r="H35" s="66"/>
      <c r="I35" s="68"/>
      <c r="J35" s="68"/>
      <c r="K35" s="68"/>
      <c r="L35" s="72" t="s">
        <v>89</v>
      </c>
    </row>
    <row r="36" spans="1:12" ht="12.75" customHeight="1">
      <c r="A36" s="70"/>
      <c r="B36" s="66"/>
      <c r="C36" s="68"/>
      <c r="D36" s="68"/>
      <c r="E36" s="66"/>
      <c r="F36" s="68"/>
      <c r="G36" s="68"/>
      <c r="H36" s="66"/>
      <c r="I36" s="68"/>
      <c r="J36" s="68"/>
      <c r="K36" s="68"/>
      <c r="L36" s="73" t="s">
        <v>90</v>
      </c>
    </row>
    <row r="37" spans="1:12" ht="12.75" customHeight="1">
      <c r="A37" s="74"/>
      <c r="B37" s="66"/>
      <c r="C37" s="75"/>
      <c r="D37" s="75"/>
      <c r="E37" s="76"/>
      <c r="F37" s="75"/>
      <c r="G37" s="75"/>
      <c r="H37" s="76"/>
      <c r="I37" s="75"/>
      <c r="J37" s="75"/>
      <c r="K37" s="75"/>
      <c r="L37" s="77" t="s">
        <v>89</v>
      </c>
    </row>
    <row r="38" spans="1:12" ht="12.75" customHeight="1">
      <c r="A38" s="78" t="s">
        <v>91</v>
      </c>
      <c r="B38" s="79"/>
      <c r="C38" s="80"/>
      <c r="D38" s="80"/>
      <c r="E38" s="81"/>
      <c r="F38" s="80"/>
      <c r="G38" s="80"/>
      <c r="H38" s="79"/>
      <c r="I38" s="80"/>
      <c r="J38" s="80"/>
      <c r="K38" s="80"/>
      <c r="L38" s="82"/>
    </row>
    <row r="39" spans="1:12" ht="12.75" customHeight="1">
      <c r="A39" s="83" t="s">
        <v>92</v>
      </c>
      <c r="B39" s="84"/>
      <c r="C39" s="68"/>
      <c r="D39" s="68"/>
      <c r="E39" s="66"/>
      <c r="F39" s="68"/>
      <c r="G39" s="68"/>
      <c r="H39" s="85"/>
      <c r="I39" s="68"/>
      <c r="J39" s="68"/>
      <c r="K39" s="68"/>
      <c r="L39" s="86"/>
    </row>
    <row r="40" spans="1:12" ht="12.75" customHeight="1">
      <c r="A40" s="87" t="s">
        <v>32</v>
      </c>
      <c r="B40" s="88"/>
      <c r="C40" s="89"/>
      <c r="D40" s="89"/>
      <c r="E40" s="61"/>
      <c r="F40" s="89"/>
      <c r="G40" s="89"/>
      <c r="H40" s="88"/>
      <c r="I40" s="89"/>
      <c r="J40" s="89"/>
      <c r="K40" s="89"/>
      <c r="L40" s="90"/>
    </row>
    <row r="41" spans="1:12" ht="12.75" customHeight="1">
      <c r="A41" s="91" t="s">
        <v>58</v>
      </c>
      <c r="B41" s="85"/>
      <c r="C41" s="68"/>
      <c r="D41" s="68"/>
      <c r="E41" s="66"/>
      <c r="F41" s="68"/>
      <c r="G41" s="68"/>
      <c r="H41" s="92"/>
      <c r="I41" s="68"/>
      <c r="J41" s="68"/>
      <c r="K41" s="68"/>
      <c r="L41" s="66" t="s">
        <v>85</v>
      </c>
    </row>
    <row r="42" spans="1:12" ht="12.75" customHeight="1">
      <c r="A42" s="67" t="s">
        <v>86</v>
      </c>
      <c r="B42" s="66"/>
      <c r="C42" s="68"/>
      <c r="D42" s="68"/>
      <c r="E42" s="66"/>
      <c r="F42" s="68"/>
      <c r="G42" s="68"/>
      <c r="H42" s="66"/>
      <c r="I42" s="68"/>
      <c r="J42" s="68"/>
      <c r="K42" s="68"/>
      <c r="L42" s="69" t="s">
        <v>87</v>
      </c>
    </row>
    <row r="43" spans="1:12" ht="12.75" customHeight="1">
      <c r="A43" s="70" t="s">
        <v>88</v>
      </c>
      <c r="B43" s="66"/>
      <c r="C43" s="68"/>
      <c r="D43" s="68"/>
      <c r="E43" s="66"/>
      <c r="F43" s="68"/>
      <c r="G43" s="68"/>
      <c r="H43" s="66"/>
      <c r="I43" s="68"/>
      <c r="J43" s="68"/>
      <c r="K43" s="68"/>
      <c r="L43" s="72" t="s">
        <v>89</v>
      </c>
    </row>
    <row r="44" spans="1:12" ht="12.75" customHeight="1">
      <c r="A44" s="67"/>
      <c r="B44" s="66"/>
      <c r="C44" s="68"/>
      <c r="D44" s="68"/>
      <c r="E44" s="66"/>
      <c r="F44" s="68"/>
      <c r="G44" s="68"/>
      <c r="H44" s="66"/>
      <c r="I44" s="68"/>
      <c r="J44" s="68"/>
      <c r="K44" s="68"/>
      <c r="L44" s="73" t="s">
        <v>90</v>
      </c>
    </row>
    <row r="45" spans="1:12" ht="12">
      <c r="A45" s="93"/>
      <c r="B45" s="76"/>
      <c r="C45" s="75"/>
      <c r="D45" s="75"/>
      <c r="E45" s="76"/>
      <c r="F45" s="75"/>
      <c r="G45" s="75"/>
      <c r="H45" s="76"/>
      <c r="I45" s="75"/>
      <c r="J45" s="75"/>
      <c r="K45" s="75"/>
      <c r="L45" s="77" t="s">
        <v>89</v>
      </c>
    </row>
    <row r="46" spans="1:12" ht="12.75" customHeight="1">
      <c r="A46" s="78" t="s">
        <v>91</v>
      </c>
      <c r="B46" s="94"/>
      <c r="C46" s="80"/>
      <c r="D46" s="80"/>
      <c r="E46" s="81"/>
      <c r="F46" s="80"/>
      <c r="G46" s="80"/>
      <c r="H46" s="79"/>
      <c r="I46" s="80"/>
      <c r="J46" s="80"/>
      <c r="K46" s="80"/>
      <c r="L46" s="82"/>
    </row>
    <row r="47" spans="1:12" ht="12.75" customHeight="1">
      <c r="A47" s="83" t="s">
        <v>92</v>
      </c>
      <c r="B47" s="84"/>
      <c r="C47" s="68"/>
      <c r="D47" s="68"/>
      <c r="E47" s="66"/>
      <c r="F47" s="68"/>
      <c r="G47" s="68"/>
      <c r="H47" s="85"/>
      <c r="I47" s="68"/>
      <c r="J47" s="68"/>
      <c r="K47" s="68"/>
      <c r="L47" s="86"/>
    </row>
    <row r="48" spans="1:12" ht="12.75" customHeight="1">
      <c r="A48" s="87" t="s">
        <v>32</v>
      </c>
      <c r="B48" s="88"/>
      <c r="C48" s="89"/>
      <c r="D48" s="89"/>
      <c r="E48" s="61"/>
      <c r="F48" s="89"/>
      <c r="G48" s="89"/>
      <c r="H48" s="88"/>
      <c r="I48" s="89"/>
      <c r="J48" s="89"/>
      <c r="K48" s="89"/>
      <c r="L48" s="90"/>
    </row>
    <row r="49" spans="1:12" ht="15" customHeight="1">
      <c r="A49" s="95" t="s">
        <v>62</v>
      </c>
      <c r="B49" s="61"/>
      <c r="C49" s="89">
        <f>SUM(C33:C45)</f>
        <v>0</v>
      </c>
      <c r="D49" s="89">
        <f>SUM(D33:D45)</f>
        <v>0</v>
      </c>
      <c r="E49" s="61"/>
      <c r="F49" s="89">
        <f>SUM(F33:F44)</f>
        <v>0</v>
      </c>
      <c r="G49" s="89">
        <f>SUM(G33:G44)</f>
        <v>0</v>
      </c>
      <c r="H49" s="61"/>
      <c r="I49" s="89">
        <f>SUM(I33:I45)</f>
        <v>0</v>
      </c>
      <c r="J49" s="89">
        <f>SUM(J33:J45)</f>
        <v>0</v>
      </c>
      <c r="K49" s="89">
        <f>SUM(K33:K44)</f>
        <v>0</v>
      </c>
      <c r="L49" s="61"/>
    </row>
  </sheetData>
  <sheetProtection selectLockedCells="1" selectUnlockedCells="1"/>
  <mergeCells count="81">
    <mergeCell ref="B28:C28"/>
    <mergeCell ref="D28:E28"/>
    <mergeCell ref="F28:G28"/>
    <mergeCell ref="H28:I28"/>
    <mergeCell ref="A31:A32"/>
    <mergeCell ref="B31:D31"/>
    <mergeCell ref="E31:G31"/>
    <mergeCell ref="H31:J31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C21"/>
    <mergeCell ref="D21:E21"/>
    <mergeCell ref="F21:G21"/>
    <mergeCell ref="H21:I21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9:C9"/>
    <mergeCell ref="D9:E9"/>
    <mergeCell ref="F9:G9"/>
    <mergeCell ref="H9:I9"/>
    <mergeCell ref="B10:C10"/>
    <mergeCell ref="D10:E10"/>
    <mergeCell ref="F10:G10"/>
    <mergeCell ref="H10:I10"/>
    <mergeCell ref="A2:L2"/>
    <mergeCell ref="B7:C7"/>
    <mergeCell ref="D7:E7"/>
    <mergeCell ref="F7:G7"/>
    <mergeCell ref="H7:I7"/>
    <mergeCell ref="B8:C8"/>
    <mergeCell ref="D8:E8"/>
    <mergeCell ref="F8:G8"/>
    <mergeCell ref="H8:I8"/>
  </mergeCells>
  <phoneticPr fontId="22"/>
  <pageMargins left="0.70833333333333337" right="0.70833333333333337" top="0.74791666666666667" bottom="0.39374999999999999" header="0.51180555555555551" footer="0.51180555555555551"/>
  <pageSetup paperSize="9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zoomScaleNormal="100" workbookViewId="0"/>
  </sheetViews>
  <sheetFormatPr defaultRowHeight="11.25"/>
  <cols>
    <col min="1" max="1" width="18.75" style="35" customWidth="1"/>
    <col min="2" max="2" width="15.25" style="35" customWidth="1"/>
    <col min="3" max="11" width="11.25" style="35" customWidth="1"/>
    <col min="12" max="12" width="16.375" style="35" customWidth="1"/>
    <col min="13" max="16384" width="9" style="35"/>
  </cols>
  <sheetData>
    <row r="1" spans="1:18" ht="13.5">
      <c r="A1" s="58" t="s">
        <v>93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3.5">
      <c r="A2" s="38" t="s">
        <v>65</v>
      </c>
      <c r="B2" s="39"/>
      <c r="C2" s="39"/>
      <c r="D2" s="39"/>
      <c r="E2" s="39"/>
      <c r="F2"/>
      <c r="G2"/>
      <c r="H2"/>
      <c r="I2"/>
      <c r="J2"/>
      <c r="K2"/>
      <c r="L2" s="45"/>
      <c r="M2"/>
      <c r="N2"/>
      <c r="O2"/>
      <c r="P2"/>
      <c r="Q2"/>
      <c r="R2"/>
    </row>
    <row r="3" spans="1:18" ht="14.25" customHeight="1">
      <c r="A3" s="42" t="s">
        <v>66</v>
      </c>
      <c r="B3" s="42"/>
      <c r="C3" s="42"/>
      <c r="D3" s="42"/>
      <c r="E3" s="43"/>
      <c r="F3" s="44"/>
      <c r="G3" s="44"/>
      <c r="H3" s="44"/>
      <c r="I3" s="44"/>
      <c r="J3"/>
      <c r="K3" s="45"/>
      <c r="L3" s="45"/>
      <c r="M3"/>
      <c r="N3"/>
      <c r="O3"/>
      <c r="P3"/>
      <c r="Q3"/>
      <c r="R3"/>
    </row>
    <row r="4" spans="1:18" ht="12.75" customHeight="1">
      <c r="A4" s="120" t="s">
        <v>67</v>
      </c>
      <c r="B4" s="120"/>
      <c r="C4" s="120"/>
      <c r="D4" s="120" t="s">
        <v>68</v>
      </c>
      <c r="E4" s="120"/>
      <c r="F4" s="121" t="s">
        <v>69</v>
      </c>
      <c r="G4" s="121"/>
      <c r="H4" s="120" t="s">
        <v>70</v>
      </c>
      <c r="I4" s="120"/>
      <c r="J4" s="122" t="s">
        <v>71</v>
      </c>
      <c r="K4" s="122"/>
      <c r="L4"/>
      <c r="M4"/>
      <c r="N4"/>
      <c r="O4"/>
      <c r="P4"/>
      <c r="Q4"/>
      <c r="R4"/>
    </row>
    <row r="5" spans="1:18" ht="13.5" customHeight="1">
      <c r="A5" s="125"/>
      <c r="B5" s="125"/>
      <c r="C5" s="125"/>
      <c r="D5" s="123" t="s">
        <v>72</v>
      </c>
      <c r="E5" s="123"/>
      <c r="F5" s="128" t="s">
        <v>72</v>
      </c>
      <c r="G5" s="128"/>
      <c r="H5" s="123" t="s">
        <v>72</v>
      </c>
      <c r="I5" s="123"/>
      <c r="J5" s="124"/>
      <c r="K5" s="124"/>
      <c r="L5"/>
      <c r="M5"/>
      <c r="N5"/>
      <c r="O5"/>
      <c r="P5"/>
      <c r="Q5"/>
      <c r="R5"/>
    </row>
    <row r="6" spans="1:18" ht="12.75" customHeight="1">
      <c r="A6" s="49" t="s">
        <v>73</v>
      </c>
      <c r="B6" s="96"/>
      <c r="C6" s="97"/>
      <c r="D6" s="129">
        <v>50000000</v>
      </c>
      <c r="E6" s="129"/>
      <c r="F6" s="126">
        <v>0</v>
      </c>
      <c r="G6" s="126"/>
      <c r="H6" s="130">
        <f>D6</f>
        <v>50000000</v>
      </c>
      <c r="I6" s="130"/>
      <c r="J6" s="124"/>
      <c r="K6" s="124"/>
      <c r="L6"/>
      <c r="M6"/>
      <c r="N6"/>
      <c r="O6"/>
      <c r="P6"/>
      <c r="Q6"/>
      <c r="R6"/>
    </row>
    <row r="7" spans="1:18" ht="12.75" customHeight="1">
      <c r="A7" s="49" t="s">
        <v>74</v>
      </c>
      <c r="B7" s="96"/>
      <c r="C7" s="97"/>
      <c r="D7" s="125"/>
      <c r="E7" s="125"/>
      <c r="F7" s="126"/>
      <c r="G7" s="126"/>
      <c r="H7" s="125"/>
      <c r="I7" s="125"/>
      <c r="J7" s="124"/>
      <c r="K7" s="124"/>
      <c r="L7"/>
      <c r="M7"/>
      <c r="N7"/>
      <c r="O7"/>
      <c r="P7"/>
      <c r="Q7"/>
      <c r="R7"/>
    </row>
    <row r="8" spans="1:18" ht="12.75" customHeight="1">
      <c r="A8" s="51" t="s">
        <v>75</v>
      </c>
      <c r="B8" s="98"/>
      <c r="C8" s="99"/>
      <c r="D8" s="125"/>
      <c r="E8" s="125"/>
      <c r="F8" s="126"/>
      <c r="G8" s="126"/>
      <c r="H8" s="125"/>
      <c r="I8" s="125"/>
      <c r="J8" s="124"/>
      <c r="K8" s="124"/>
      <c r="L8"/>
      <c r="M8"/>
      <c r="N8"/>
      <c r="O8"/>
      <c r="P8"/>
      <c r="Q8"/>
      <c r="R8"/>
    </row>
    <row r="9" spans="1:18" ht="12.75" customHeight="1">
      <c r="A9" s="49" t="s">
        <v>76</v>
      </c>
      <c r="B9" s="96"/>
      <c r="C9" s="97"/>
      <c r="D9" s="125" t="s">
        <v>94</v>
      </c>
      <c r="E9" s="125"/>
      <c r="F9" s="126" t="s">
        <v>94</v>
      </c>
      <c r="G9" s="126"/>
      <c r="H9" s="125"/>
      <c r="I9" s="125"/>
      <c r="J9" s="124"/>
      <c r="K9" s="124"/>
      <c r="L9"/>
      <c r="M9"/>
      <c r="N9"/>
      <c r="O9"/>
      <c r="P9"/>
      <c r="Q9"/>
      <c r="R9"/>
    </row>
    <row r="10" spans="1:18" ht="12.75" customHeight="1">
      <c r="A10" s="51" t="s">
        <v>74</v>
      </c>
      <c r="B10" s="98"/>
      <c r="C10" s="99"/>
      <c r="D10" s="125"/>
      <c r="E10" s="125"/>
      <c r="F10" s="126"/>
      <c r="G10" s="126"/>
      <c r="H10" s="125"/>
      <c r="I10" s="125"/>
      <c r="J10" s="124"/>
      <c r="K10" s="124"/>
      <c r="L10"/>
      <c r="M10"/>
      <c r="N10"/>
      <c r="O10"/>
      <c r="P10"/>
      <c r="Q10"/>
      <c r="R10"/>
    </row>
    <row r="11" spans="1:18" ht="13.5" customHeight="1">
      <c r="A11" s="52" t="s">
        <v>75</v>
      </c>
      <c r="B11" s="57"/>
      <c r="C11" s="100"/>
      <c r="D11" s="125" t="s">
        <v>94</v>
      </c>
      <c r="E11" s="125"/>
      <c r="F11" s="126" t="s">
        <v>94</v>
      </c>
      <c r="G11" s="126"/>
      <c r="H11" s="125"/>
      <c r="I11" s="125"/>
      <c r="J11" s="124"/>
      <c r="K11" s="124"/>
      <c r="L11"/>
      <c r="M11"/>
      <c r="N11"/>
      <c r="O11"/>
      <c r="P11"/>
      <c r="Q11"/>
      <c r="R11"/>
    </row>
    <row r="12" spans="1:18" ht="13.5" customHeight="1">
      <c r="A12" s="53"/>
      <c r="B12" s="101"/>
      <c r="C12" s="102"/>
      <c r="D12" s="125" t="s">
        <v>94</v>
      </c>
      <c r="E12" s="125"/>
      <c r="F12" s="126" t="s">
        <v>94</v>
      </c>
      <c r="G12" s="126"/>
      <c r="H12" s="125"/>
      <c r="I12" s="125"/>
      <c r="J12" s="124"/>
      <c r="K12" s="124"/>
      <c r="L12"/>
      <c r="M12"/>
      <c r="N12"/>
      <c r="O12"/>
      <c r="P12"/>
      <c r="Q12"/>
      <c r="R12"/>
    </row>
    <row r="13" spans="1:18" ht="14.25" customHeight="1">
      <c r="A13" s="120" t="s">
        <v>77</v>
      </c>
      <c r="B13" s="120"/>
      <c r="C13" s="120"/>
      <c r="D13" s="131">
        <f>SUM(D6:E12)</f>
        <v>50000000</v>
      </c>
      <c r="E13" s="131"/>
      <c r="F13" s="121">
        <v>0</v>
      </c>
      <c r="G13" s="121"/>
      <c r="H13" s="131">
        <f>SUM(H6:I12)</f>
        <v>50000000</v>
      </c>
      <c r="I13" s="131"/>
      <c r="J13" s="122"/>
      <c r="K13" s="122"/>
      <c r="L13"/>
      <c r="M13"/>
      <c r="N13"/>
      <c r="O13"/>
      <c r="P13"/>
      <c r="Q13"/>
      <c r="R13"/>
    </row>
    <row r="14" spans="1:18" ht="13.5">
      <c r="A14" s="38"/>
      <c r="B14" s="39"/>
      <c r="C14"/>
      <c r="D14"/>
      <c r="E14"/>
      <c r="F14"/>
      <c r="G14"/>
      <c r="H14"/>
      <c r="I14"/>
      <c r="J14"/>
      <c r="K14" s="39"/>
      <c r="L14" s="39"/>
      <c r="M14" s="39"/>
      <c r="N14"/>
      <c r="O14"/>
      <c r="P14"/>
      <c r="Q14"/>
      <c r="R14"/>
    </row>
    <row r="15" spans="1:18" ht="13.5">
      <c r="A15" s="55" t="s">
        <v>78</v>
      </c>
      <c r="B15" s="55"/>
      <c r="C15"/>
      <c r="D15"/>
      <c r="E15"/>
      <c r="F15"/>
      <c r="G15"/>
      <c r="H15"/>
      <c r="I15"/>
      <c r="J15"/>
      <c r="K15" s="55"/>
      <c r="L15" s="39"/>
      <c r="M15" s="39"/>
      <c r="N15"/>
      <c r="O15"/>
      <c r="P15"/>
      <c r="Q15"/>
      <c r="R15"/>
    </row>
    <row r="16" spans="1:18" ht="12.75" customHeight="1">
      <c r="A16" s="120" t="s">
        <v>67</v>
      </c>
      <c r="B16" s="120"/>
      <c r="C16" s="120"/>
      <c r="D16" s="120" t="s">
        <v>68</v>
      </c>
      <c r="E16" s="120"/>
      <c r="F16" s="121" t="s">
        <v>79</v>
      </c>
      <c r="G16" s="121"/>
      <c r="H16" s="120" t="s">
        <v>70</v>
      </c>
      <c r="I16" s="120"/>
      <c r="J16" s="122" t="s">
        <v>71</v>
      </c>
      <c r="K16" s="122"/>
      <c r="L16"/>
      <c r="M16"/>
      <c r="N16"/>
      <c r="O16"/>
      <c r="P16"/>
      <c r="Q16"/>
      <c r="R16"/>
    </row>
    <row r="17" spans="1:18" ht="13.5" customHeight="1">
      <c r="A17" s="125"/>
      <c r="B17" s="125"/>
      <c r="C17" s="125"/>
      <c r="D17" s="123" t="s">
        <v>72</v>
      </c>
      <c r="E17" s="123"/>
      <c r="F17" s="128" t="s">
        <v>72</v>
      </c>
      <c r="G17" s="128"/>
      <c r="H17" s="123" t="s">
        <v>72</v>
      </c>
      <c r="I17" s="123"/>
      <c r="J17" s="124"/>
      <c r="K17" s="124"/>
      <c r="L17"/>
      <c r="M17"/>
      <c r="N17"/>
      <c r="O17"/>
      <c r="P17"/>
      <c r="Q17"/>
      <c r="R17"/>
    </row>
    <row r="18" spans="1:18" ht="12.75" customHeight="1">
      <c r="A18" s="132" t="s">
        <v>95</v>
      </c>
      <c r="B18" s="132"/>
      <c r="C18" s="132"/>
      <c r="D18" s="130">
        <f>D6</f>
        <v>50000000</v>
      </c>
      <c r="E18" s="130"/>
      <c r="F18" s="126">
        <v>0</v>
      </c>
      <c r="G18" s="126"/>
      <c r="H18" s="130">
        <f>D18</f>
        <v>50000000</v>
      </c>
      <c r="I18" s="130"/>
      <c r="J18" s="124"/>
      <c r="K18" s="124"/>
      <c r="L18"/>
      <c r="M18"/>
      <c r="N18"/>
      <c r="O18"/>
      <c r="P18"/>
      <c r="Q18"/>
      <c r="R18"/>
    </row>
    <row r="19" spans="1:18" ht="12.75" customHeight="1">
      <c r="A19" s="132"/>
      <c r="B19" s="132"/>
      <c r="C19" s="132"/>
      <c r="D19" s="125"/>
      <c r="E19" s="125"/>
      <c r="F19" s="126"/>
      <c r="G19" s="126"/>
      <c r="H19" s="125"/>
      <c r="I19" s="125"/>
      <c r="J19" s="124"/>
      <c r="K19" s="124"/>
      <c r="L19"/>
      <c r="M19"/>
      <c r="N19"/>
      <c r="O19"/>
      <c r="P19"/>
      <c r="Q19"/>
      <c r="R19"/>
    </row>
    <row r="20" spans="1:18" ht="12.75" customHeight="1">
      <c r="A20" s="103"/>
      <c r="B20" s="98"/>
      <c r="C20" s="99"/>
      <c r="D20" s="125"/>
      <c r="E20" s="125"/>
      <c r="F20" s="126"/>
      <c r="G20" s="126"/>
      <c r="H20" s="125"/>
      <c r="I20" s="125"/>
      <c r="J20" s="124"/>
      <c r="K20" s="124"/>
      <c r="L20"/>
      <c r="M20"/>
      <c r="N20"/>
      <c r="O20"/>
      <c r="P20"/>
      <c r="Q20"/>
      <c r="R20"/>
    </row>
    <row r="21" spans="1:18" ht="12.75" customHeight="1">
      <c r="A21" s="132" t="s">
        <v>96</v>
      </c>
      <c r="B21" s="132"/>
      <c r="C21" s="132"/>
      <c r="D21" s="125" t="s">
        <v>94</v>
      </c>
      <c r="E21" s="125"/>
      <c r="F21" s="126"/>
      <c r="G21" s="126"/>
      <c r="H21" s="125"/>
      <c r="I21" s="125"/>
      <c r="J21" s="124"/>
      <c r="K21" s="124"/>
      <c r="L21"/>
      <c r="M21"/>
      <c r="N21"/>
      <c r="O21"/>
      <c r="P21"/>
      <c r="Q21"/>
      <c r="R21"/>
    </row>
    <row r="22" spans="1:18" ht="12.75" customHeight="1">
      <c r="A22" s="103"/>
      <c r="B22" s="98"/>
      <c r="C22" s="99"/>
      <c r="D22" s="125"/>
      <c r="E22" s="125"/>
      <c r="F22" s="126"/>
      <c r="G22" s="126"/>
      <c r="H22" s="125"/>
      <c r="I22" s="125"/>
      <c r="J22" s="124"/>
      <c r="K22" s="124"/>
      <c r="L22"/>
      <c r="M22"/>
      <c r="N22"/>
      <c r="O22"/>
      <c r="P22"/>
      <c r="Q22"/>
      <c r="R22"/>
    </row>
    <row r="23" spans="1:18" ht="13.5" customHeight="1">
      <c r="A23" s="133" t="s">
        <v>97</v>
      </c>
      <c r="B23" s="133"/>
      <c r="C23" s="133"/>
      <c r="D23" s="125" t="s">
        <v>94</v>
      </c>
      <c r="E23" s="125"/>
      <c r="F23" s="126"/>
      <c r="G23" s="126"/>
      <c r="H23" s="125"/>
      <c r="I23" s="125"/>
      <c r="J23" s="124"/>
      <c r="K23" s="124"/>
      <c r="L23"/>
      <c r="M23"/>
      <c r="N23"/>
      <c r="O23"/>
      <c r="P23"/>
      <c r="Q23"/>
      <c r="R23"/>
    </row>
    <row r="24" spans="1:18" ht="14.25" customHeight="1">
      <c r="A24" s="120" t="s">
        <v>77</v>
      </c>
      <c r="B24" s="120"/>
      <c r="C24" s="120"/>
      <c r="D24" s="131">
        <f>SUM(D18:E23)</f>
        <v>50000000</v>
      </c>
      <c r="E24" s="131"/>
      <c r="F24" s="121">
        <v>0</v>
      </c>
      <c r="G24" s="121"/>
      <c r="H24" s="131">
        <f>SUM(H18:I23)</f>
        <v>50000000</v>
      </c>
      <c r="I24" s="131"/>
      <c r="J24" s="122"/>
      <c r="K24" s="122"/>
      <c r="L24"/>
      <c r="M24"/>
      <c r="N24"/>
      <c r="O24"/>
      <c r="P24"/>
      <c r="Q24"/>
      <c r="R24"/>
    </row>
    <row r="25" spans="1:18" ht="12.75">
      <c r="A25" s="57"/>
      <c r="B25" s="57"/>
      <c r="C25" s="40"/>
      <c r="D25" s="40"/>
      <c r="E25" s="40"/>
      <c r="F25" s="40"/>
      <c r="G25" s="40"/>
      <c r="H25" s="40"/>
      <c r="I25" s="40"/>
      <c r="J25" s="40"/>
      <c r="K25" s="57"/>
      <c r="L25" s="57"/>
      <c r="M25" s="57"/>
      <c r="N25" s="57"/>
      <c r="O25" s="57"/>
      <c r="P25" s="57"/>
      <c r="Q25" s="57"/>
      <c r="R25" s="57"/>
    </row>
    <row r="26" spans="1:18" ht="13.5">
      <c r="A26"/>
      <c r="B26"/>
      <c r="C26"/>
      <c r="D26"/>
      <c r="E26"/>
      <c r="F26"/>
      <c r="G26"/>
      <c r="H26"/>
      <c r="I26"/>
      <c r="J26"/>
      <c r="K26"/>
      <c r="L26" s="59" t="s">
        <v>1</v>
      </c>
    </row>
    <row r="27" spans="1:18" ht="12">
      <c r="A27" s="127" t="s">
        <v>81</v>
      </c>
      <c r="B27" s="127" t="s">
        <v>98</v>
      </c>
      <c r="C27" s="127"/>
      <c r="D27" s="127"/>
      <c r="E27" s="127" t="s">
        <v>99</v>
      </c>
      <c r="F27" s="127"/>
      <c r="G27" s="127"/>
      <c r="H27" s="127" t="s">
        <v>4</v>
      </c>
      <c r="I27" s="127"/>
      <c r="J27" s="127"/>
      <c r="K27" s="61"/>
      <c r="L27" s="61"/>
    </row>
    <row r="28" spans="1:18" ht="12">
      <c r="A28" s="127"/>
      <c r="B28" s="60" t="s">
        <v>6</v>
      </c>
      <c r="C28" s="60" t="s">
        <v>7</v>
      </c>
      <c r="D28" s="60" t="s">
        <v>8</v>
      </c>
      <c r="E28" s="60" t="s">
        <v>6</v>
      </c>
      <c r="F28" s="60" t="s">
        <v>7</v>
      </c>
      <c r="G28" s="60" t="s">
        <v>8</v>
      </c>
      <c r="H28" s="60" t="s">
        <v>6</v>
      </c>
      <c r="I28" s="60" t="s">
        <v>7</v>
      </c>
      <c r="J28" s="60" t="s">
        <v>8</v>
      </c>
      <c r="K28" s="62" t="s">
        <v>9</v>
      </c>
      <c r="L28" s="60" t="s">
        <v>10</v>
      </c>
    </row>
    <row r="29" spans="1:18" ht="12.75">
      <c r="A29" s="63" t="s">
        <v>100</v>
      </c>
      <c r="B29" s="104" t="s">
        <v>101</v>
      </c>
      <c r="C29" s="65"/>
      <c r="D29" s="65"/>
      <c r="E29" s="64"/>
      <c r="F29" s="65"/>
      <c r="G29" s="65"/>
      <c r="H29" s="104" t="s">
        <v>101</v>
      </c>
      <c r="I29" s="65"/>
      <c r="J29" s="65"/>
      <c r="K29" s="65"/>
      <c r="L29" s="64"/>
    </row>
    <row r="30" spans="1:18" ht="12.75">
      <c r="A30" s="67"/>
      <c r="B30" s="66" t="s">
        <v>102</v>
      </c>
      <c r="C30" s="68">
        <v>50000000</v>
      </c>
      <c r="D30" s="68">
        <v>25000000</v>
      </c>
      <c r="E30" s="66"/>
      <c r="F30" s="68">
        <v>0</v>
      </c>
      <c r="G30" s="68">
        <v>0</v>
      </c>
      <c r="H30" s="66" t="s">
        <v>102</v>
      </c>
      <c r="I30" s="68">
        <v>50000000</v>
      </c>
      <c r="J30" s="68">
        <v>25000000</v>
      </c>
      <c r="K30" s="68"/>
      <c r="L30" s="66" t="s">
        <v>85</v>
      </c>
    </row>
    <row r="31" spans="1:18" ht="11.25" customHeight="1">
      <c r="A31" s="70" t="s">
        <v>88</v>
      </c>
      <c r="B31" s="66"/>
      <c r="C31" s="68"/>
      <c r="D31" s="68"/>
      <c r="E31" s="66"/>
      <c r="F31" s="71"/>
      <c r="G31" s="68"/>
      <c r="H31" s="66"/>
      <c r="I31" s="68"/>
      <c r="J31" s="68"/>
      <c r="K31" s="68"/>
      <c r="L31" s="69" t="s">
        <v>87</v>
      </c>
    </row>
    <row r="32" spans="1:18" ht="11.25" customHeight="1">
      <c r="A32" s="70"/>
      <c r="B32" s="66"/>
      <c r="C32" s="68"/>
      <c r="D32" s="68"/>
      <c r="E32" s="66"/>
      <c r="F32" s="68"/>
      <c r="G32" s="68"/>
      <c r="H32" s="66"/>
      <c r="I32" s="68"/>
      <c r="J32" s="68"/>
      <c r="K32" s="68"/>
      <c r="L32" s="105" t="s">
        <v>103</v>
      </c>
    </row>
    <row r="33" spans="1:12" ht="12.75">
      <c r="A33" s="91" t="s">
        <v>104</v>
      </c>
      <c r="B33" s="85"/>
      <c r="C33" s="68"/>
      <c r="D33" s="68"/>
      <c r="E33" s="66"/>
      <c r="F33" s="68"/>
      <c r="G33" s="68"/>
      <c r="H33" s="134"/>
      <c r="I33" s="68"/>
      <c r="J33" s="68"/>
      <c r="K33" s="68"/>
      <c r="L33" s="73" t="s">
        <v>90</v>
      </c>
    </row>
    <row r="34" spans="1:12" ht="12.75">
      <c r="A34" s="91"/>
      <c r="B34" s="85"/>
      <c r="C34" s="68"/>
      <c r="D34" s="68"/>
      <c r="E34" s="66"/>
      <c r="F34" s="68"/>
      <c r="G34" s="68"/>
      <c r="H34" s="134"/>
      <c r="I34" s="68"/>
      <c r="J34" s="68"/>
      <c r="K34" s="68"/>
      <c r="L34" s="105" t="s">
        <v>103</v>
      </c>
    </row>
    <row r="35" spans="1:12" ht="12.75">
      <c r="A35" s="67" t="s">
        <v>105</v>
      </c>
      <c r="B35" s="66"/>
      <c r="C35" s="68"/>
      <c r="D35" s="68"/>
      <c r="E35" s="66"/>
      <c r="F35" s="68"/>
      <c r="G35" s="68"/>
      <c r="H35" s="66"/>
      <c r="I35" s="68"/>
      <c r="J35" s="68"/>
      <c r="K35" s="68"/>
      <c r="L35" s="86"/>
    </row>
    <row r="36" spans="1:12" ht="12.75">
      <c r="A36" s="67"/>
      <c r="B36" s="66"/>
      <c r="C36" s="68"/>
      <c r="D36" s="68"/>
      <c r="E36" s="66"/>
      <c r="F36" s="68"/>
      <c r="G36" s="68"/>
      <c r="H36" s="66"/>
      <c r="I36" s="68"/>
      <c r="J36" s="68"/>
      <c r="K36" s="68"/>
      <c r="L36" s="66"/>
    </row>
    <row r="37" spans="1:12" ht="12.75">
      <c r="A37" s="67"/>
      <c r="B37" s="66"/>
      <c r="C37" s="68"/>
      <c r="D37" s="68"/>
      <c r="E37" s="66"/>
      <c r="F37" s="68"/>
      <c r="G37" s="68"/>
      <c r="H37" s="66"/>
      <c r="I37" s="68"/>
      <c r="J37" s="68"/>
      <c r="K37" s="68"/>
      <c r="L37" s="66"/>
    </row>
    <row r="38" spans="1:12" ht="12">
      <c r="A38" s="93"/>
      <c r="B38" s="76"/>
      <c r="C38" s="75"/>
      <c r="D38" s="75"/>
      <c r="E38" s="76"/>
      <c r="F38" s="75"/>
      <c r="G38" s="75"/>
      <c r="H38" s="76"/>
      <c r="I38" s="75"/>
      <c r="J38" s="75"/>
      <c r="K38" s="75"/>
      <c r="L38" s="66"/>
    </row>
    <row r="39" spans="1:12" ht="12.75">
      <c r="A39" s="106" t="s">
        <v>28</v>
      </c>
      <c r="B39" s="81"/>
      <c r="C39" s="80">
        <f>SUM(C29:C38)</f>
        <v>50000000</v>
      </c>
      <c r="D39" s="80">
        <f>SUM(D29:D38)</f>
        <v>25000000</v>
      </c>
      <c r="E39" s="81"/>
      <c r="F39" s="80">
        <f>SUM(F29:F37)</f>
        <v>0</v>
      </c>
      <c r="G39" s="80">
        <f>SUM(G29:G37)</f>
        <v>0</v>
      </c>
      <c r="H39" s="81"/>
      <c r="I39" s="80">
        <f>SUM(I29:I38)</f>
        <v>50000000</v>
      </c>
      <c r="J39" s="80">
        <f>SUM(J29:J38)</f>
        <v>25000000</v>
      </c>
      <c r="K39" s="80">
        <f>SUM(K29:K37)</f>
        <v>0</v>
      </c>
      <c r="L39" s="66"/>
    </row>
    <row r="40" spans="1:12" ht="12.75">
      <c r="A40" s="107" t="s">
        <v>106</v>
      </c>
      <c r="B40" s="108"/>
      <c r="C40" s="109">
        <v>0</v>
      </c>
      <c r="D40" s="109">
        <v>0</v>
      </c>
      <c r="E40" s="108"/>
      <c r="F40" s="109">
        <v>0</v>
      </c>
      <c r="G40" s="109">
        <v>0</v>
      </c>
      <c r="H40" s="108"/>
      <c r="I40" s="109">
        <v>0</v>
      </c>
      <c r="J40" s="109">
        <v>0</v>
      </c>
      <c r="K40" s="109">
        <v>0</v>
      </c>
      <c r="L40" s="66"/>
    </row>
    <row r="41" spans="1:12" ht="12.75">
      <c r="A41" s="95" t="s">
        <v>107</v>
      </c>
      <c r="B41" s="61"/>
      <c r="C41" s="89">
        <f>C39+C40</f>
        <v>50000000</v>
      </c>
      <c r="D41" s="89">
        <f>D39+D40</f>
        <v>25000000</v>
      </c>
      <c r="E41" s="61"/>
      <c r="F41" s="89">
        <f>SUM(F39:F40)</f>
        <v>0</v>
      </c>
      <c r="G41" s="89">
        <f>SUM(G39:G40)</f>
        <v>0</v>
      </c>
      <c r="H41" s="61"/>
      <c r="I41" s="89">
        <f>I39+I40</f>
        <v>50000000</v>
      </c>
      <c r="J41" s="89">
        <f>J39+J40</f>
        <v>25000000</v>
      </c>
      <c r="K41" s="89">
        <f>SUM(K39:K40)</f>
        <v>0</v>
      </c>
      <c r="L41" s="61"/>
    </row>
  </sheetData>
  <sheetProtection selectLockedCells="1" selectUnlockedCells="1"/>
  <mergeCells count="90">
    <mergeCell ref="H33:H34"/>
    <mergeCell ref="A24:C24"/>
    <mergeCell ref="D24:E24"/>
    <mergeCell ref="F24:G24"/>
    <mergeCell ref="H24:I24"/>
    <mergeCell ref="J24:K24"/>
    <mergeCell ref="A27:A28"/>
    <mergeCell ref="B27:D27"/>
    <mergeCell ref="E27:G27"/>
    <mergeCell ref="H27:J27"/>
    <mergeCell ref="D22:E22"/>
    <mergeCell ref="F22:G22"/>
    <mergeCell ref="H22:I22"/>
    <mergeCell ref="J22:K22"/>
    <mergeCell ref="A23:C23"/>
    <mergeCell ref="D23:E23"/>
    <mergeCell ref="F23:G23"/>
    <mergeCell ref="H23:I23"/>
    <mergeCell ref="J23:K23"/>
    <mergeCell ref="D20:E20"/>
    <mergeCell ref="F20:G20"/>
    <mergeCell ref="H20:I20"/>
    <mergeCell ref="J20:K20"/>
    <mergeCell ref="A21:C21"/>
    <mergeCell ref="D21:E21"/>
    <mergeCell ref="F21:G21"/>
    <mergeCell ref="H21:I21"/>
    <mergeCell ref="J21:K21"/>
    <mergeCell ref="A18:C19"/>
    <mergeCell ref="D18:E18"/>
    <mergeCell ref="F18:G18"/>
    <mergeCell ref="H18:I18"/>
    <mergeCell ref="J18:K18"/>
    <mergeCell ref="D19:E19"/>
    <mergeCell ref="F19:G19"/>
    <mergeCell ref="H19:I19"/>
    <mergeCell ref="J19:K19"/>
    <mergeCell ref="A16:C16"/>
    <mergeCell ref="D16:E16"/>
    <mergeCell ref="F16:G16"/>
    <mergeCell ref="H16:I16"/>
    <mergeCell ref="J16:K16"/>
    <mergeCell ref="A17:C17"/>
    <mergeCell ref="D17:E17"/>
    <mergeCell ref="F17:G17"/>
    <mergeCell ref="H17:I17"/>
    <mergeCell ref="J17:K17"/>
    <mergeCell ref="D12:E12"/>
    <mergeCell ref="F12:G12"/>
    <mergeCell ref="H12:I12"/>
    <mergeCell ref="J12:K12"/>
    <mergeCell ref="A13:C13"/>
    <mergeCell ref="D13:E13"/>
    <mergeCell ref="F13:G13"/>
    <mergeCell ref="H13:I13"/>
    <mergeCell ref="J13:K13"/>
    <mergeCell ref="D10:E10"/>
    <mergeCell ref="F10:G10"/>
    <mergeCell ref="H10:I10"/>
    <mergeCell ref="J10:K10"/>
    <mergeCell ref="D11:E11"/>
    <mergeCell ref="F11:G11"/>
    <mergeCell ref="H11:I11"/>
    <mergeCell ref="J11:K11"/>
    <mergeCell ref="D8:E8"/>
    <mergeCell ref="F8:G8"/>
    <mergeCell ref="H8:I8"/>
    <mergeCell ref="J8:K8"/>
    <mergeCell ref="D9:E9"/>
    <mergeCell ref="F9:G9"/>
    <mergeCell ref="H9:I9"/>
    <mergeCell ref="J9:K9"/>
    <mergeCell ref="D6:E6"/>
    <mergeCell ref="F6:G6"/>
    <mergeCell ref="H6:I6"/>
    <mergeCell ref="J6:K6"/>
    <mergeCell ref="D7:E7"/>
    <mergeCell ref="F7:G7"/>
    <mergeCell ref="H7:I7"/>
    <mergeCell ref="J7:K7"/>
    <mergeCell ref="A4:C4"/>
    <mergeCell ref="D4:E4"/>
    <mergeCell ref="F4:G4"/>
    <mergeCell ref="H4:I4"/>
    <mergeCell ref="J4:K4"/>
    <mergeCell ref="A5:C5"/>
    <mergeCell ref="D5:E5"/>
    <mergeCell ref="F5:G5"/>
    <mergeCell ref="H5:I5"/>
    <mergeCell ref="J5:K5"/>
  </mergeCells>
  <phoneticPr fontId="22"/>
  <pageMargins left="0.70833333333333337" right="0.70833333333333337" top="0.74791666666666667" bottom="0.74791666666666667" header="0.51180555555555551" footer="0.51180555555555551"/>
  <pageSetup paperSize="9" firstPageNumber="0" fitToHeight="0" orientation="landscape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/>
  </sheetViews>
  <sheetFormatPr defaultColWidth="8.625" defaultRowHeight="13.5"/>
  <sheetData>
    <row r="1" spans="1:5" ht="27">
      <c r="A1" s="110" t="s">
        <v>65</v>
      </c>
    </row>
    <row r="2" spans="1:5" ht="27">
      <c r="A2" s="110" t="s">
        <v>66</v>
      </c>
    </row>
    <row r="3" spans="1:5">
      <c r="A3" s="111" t="s">
        <v>67</v>
      </c>
      <c r="B3" s="112" t="s">
        <v>68</v>
      </c>
      <c r="C3" s="112" t="s">
        <v>69</v>
      </c>
      <c r="D3" s="112" t="s">
        <v>70</v>
      </c>
      <c r="E3" s="112" t="s">
        <v>71</v>
      </c>
    </row>
    <row r="4" spans="1:5" ht="13.5" customHeight="1">
      <c r="A4" s="113"/>
      <c r="B4" s="135" t="s">
        <v>108</v>
      </c>
      <c r="C4" s="135" t="s">
        <v>108</v>
      </c>
      <c r="D4" s="135" t="s">
        <v>108</v>
      </c>
      <c r="E4" s="135"/>
    </row>
    <row r="5" spans="1:5" ht="27">
      <c r="A5" s="114" t="s">
        <v>109</v>
      </c>
      <c r="B5" s="135"/>
      <c r="C5" s="135"/>
      <c r="D5" s="135"/>
      <c r="E5" s="135"/>
    </row>
    <row r="6" spans="1:5" ht="27">
      <c r="A6" s="114" t="s">
        <v>109</v>
      </c>
      <c r="B6" s="135"/>
      <c r="C6" s="135"/>
      <c r="D6" s="135"/>
      <c r="E6" s="135"/>
    </row>
    <row r="7" spans="1:5">
      <c r="A7" s="113"/>
      <c r="B7" s="135"/>
      <c r="C7" s="135"/>
      <c r="D7" s="135"/>
      <c r="E7" s="135"/>
    </row>
    <row r="8" spans="1:5">
      <c r="A8" s="115" t="s">
        <v>77</v>
      </c>
      <c r="B8" s="135"/>
      <c r="C8" s="135"/>
      <c r="D8" s="135"/>
      <c r="E8" s="135"/>
    </row>
    <row r="9" spans="1:5">
      <c r="A9" s="110"/>
    </row>
    <row r="10" spans="1:5" ht="27">
      <c r="A10" s="110" t="s">
        <v>78</v>
      </c>
    </row>
    <row r="11" spans="1:5">
      <c r="A11" s="111" t="s">
        <v>67</v>
      </c>
      <c r="B11" s="112" t="s">
        <v>68</v>
      </c>
      <c r="C11" s="112" t="s">
        <v>79</v>
      </c>
      <c r="D11" s="112" t="s">
        <v>70</v>
      </c>
      <c r="E11" s="112" t="s">
        <v>71</v>
      </c>
    </row>
    <row r="12" spans="1:5" ht="13.5" customHeight="1">
      <c r="A12" s="113"/>
      <c r="B12" s="135" t="s">
        <v>108</v>
      </c>
      <c r="C12" s="135" t="s">
        <v>108</v>
      </c>
      <c r="D12" s="135" t="s">
        <v>108</v>
      </c>
      <c r="E12" s="135"/>
    </row>
    <row r="13" spans="1:5" ht="27">
      <c r="A13" s="114" t="s">
        <v>109</v>
      </c>
      <c r="B13" s="135"/>
      <c r="C13" s="135"/>
      <c r="D13" s="135"/>
      <c r="E13" s="135"/>
    </row>
    <row r="14" spans="1:5" ht="27">
      <c r="A14" s="114" t="s">
        <v>109</v>
      </c>
      <c r="B14" s="135"/>
      <c r="C14" s="135"/>
      <c r="D14" s="135"/>
      <c r="E14" s="135"/>
    </row>
    <row r="15" spans="1:5">
      <c r="A15" s="116"/>
      <c r="B15" s="135"/>
      <c r="C15" s="135"/>
      <c r="D15" s="135"/>
      <c r="E15" s="135"/>
    </row>
    <row r="16" spans="1:5">
      <c r="A16" s="115" t="s">
        <v>77</v>
      </c>
      <c r="B16" s="135"/>
      <c r="C16" s="135"/>
      <c r="D16" s="135"/>
      <c r="E16" s="135"/>
    </row>
  </sheetData>
  <sheetProtection selectLockedCells="1" selectUnlockedCells="1"/>
  <mergeCells count="8">
    <mergeCell ref="B4:B8"/>
    <mergeCell ref="C4:C8"/>
    <mergeCell ref="D4:D8"/>
    <mergeCell ref="E4:E8"/>
    <mergeCell ref="B12:B16"/>
    <mergeCell ref="C12:C16"/>
    <mergeCell ref="D12:D16"/>
    <mergeCell ref="E12:E16"/>
  </mergeCells>
  <phoneticPr fontId="22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事例</vt:lpstr>
      <vt:lpstr>様式10　別紙5</vt:lpstr>
      <vt:lpstr>様式10　別紙 (記載例)</vt:lpstr>
      <vt:lpstr>Sheet1</vt:lpstr>
      <vt:lpstr>'様式10　別紙 (記載例)'!_xlnm.Print_Area</vt:lpstr>
      <vt:lpstr>'様式10　別紙5'!_xlnm.Print_Area</vt:lpstr>
      <vt:lpstr>'様式10　別紙 (記載例)'!_xlnm.Print_Titles</vt:lpstr>
      <vt:lpstr>'様式10　別紙 (記載例)'!Print_Area</vt:lpstr>
      <vt:lpstr>'様式10　別紙5'!Print_Area</vt:lpstr>
      <vt:lpstr>'様式10　別紙 (記載例)'!Print_Titles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yasushi_yatate</dc:creator>
  <cp:keywords/>
  <dc:description/>
  <cp:lastModifiedBy>Windows ユーザー</cp:lastModifiedBy>
  <cp:revision>0</cp:revision>
  <cp:lastPrinted>2019-06-27T04:36:19Z</cp:lastPrinted>
  <dcterms:created xsi:type="dcterms:W3CDTF">2009-06-10T06:02:45Z</dcterms:created>
  <dcterms:modified xsi:type="dcterms:W3CDTF">2025-10-02T07:35:10Z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??????????">
    <vt:lpwstr>2019-09-12T08:35:35Z</vt:lpwstr>
  </property>
</Properties>
</file>